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F5A8C541-94DE-4795-815B-1632DFE1CB09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<sst xmlns="http://schemas.openxmlformats.org/spreadsheetml/2006/main" count="146" uniqueCount="132">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</sst>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medium">
        <color indexed="8"/>
      </left>
      <right style="medium">
        <color auto="1"/>
      </right>
      <top/>
      <bottom style="thick">
        <color rgb="FFFF0000"/>
      </bottom>
      <diagonal/>
    </border>
    <border>
      <left style="medium">
        <color indexed="8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/>
      <right style="thick">
        <color rgb="FFFF0000"/>
      </right>
      <top/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9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2" fillId="0" borderId="21" xfId="0" applyFont="1" applyBorder="1"/>
    <xf numFmtId="0" fontId="5" fillId="2" borderId="34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0" fillId="0" borderId="13" xfId="0" applyBorder="1"/>
    <xf numFmtId="0" fontId="0" fillId="0" borderId="48" xfId="0" applyBorder="1" applyAlignment="1">
      <alignment horizontal="center"/>
    </xf>
    <xf numFmtId="0" fontId="0" fillId="0" borderId="35" xfId="0" applyBorder="1"/>
    <xf numFmtId="0" fontId="5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14" xfId="0" applyBorder="1"/>
    <xf numFmtId="49" fontId="28" fillId="2" borderId="42" xfId="0" applyNumberFormat="1" applyFont="1" applyFill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2" borderId="39" xfId="0" applyFont="1" applyFill="1" applyBorder="1" applyAlignment="1">
      <alignment vertical="center"/>
    </xf>
    <xf numFmtId="49" fontId="28" fillId="2" borderId="30" xfId="0" applyNumberFormat="1" applyFont="1" applyFill="1" applyBorder="1" applyAlignment="1">
      <alignment vertical="center"/>
    </xf>
    <xf numFmtId="49" fontId="26" fillId="0" borderId="40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/>
    <xf numFmtId="0" fontId="5" fillId="2" borderId="53" xfId="0" applyFont="1" applyFill="1" applyBorder="1" applyAlignment="1">
      <alignment vertical="center"/>
    </xf>
    <xf numFmtId="0" fontId="35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6" fillId="2" borderId="35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30" fillId="2" borderId="35" xfId="0" applyFont="1" applyFill="1" applyBorder="1"/>
    <xf numFmtId="0" fontId="32" fillId="2" borderId="30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49" fontId="28" fillId="2" borderId="52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29" fillId="2" borderId="38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vertical="center"/>
    </xf>
    <xf numFmtId="0" fontId="2" fillId="2" borderId="52" xfId="0" applyFont="1" applyFill="1" applyBorder="1"/>
    <xf numFmtId="0" fontId="36" fillId="2" borderId="0" xfId="0" applyFont="1" applyFill="1" applyAlignment="1">
      <alignment horizontal="right"/>
    </xf>
    <xf numFmtId="0" fontId="2" fillId="2" borderId="5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2" fillId="2" borderId="0" xfId="0" applyFont="1" applyFill="1" applyAlignment="1">
      <alignment vertical="center"/>
    </xf>
    <xf numFmtId="0" fontId="35" fillId="2" borderId="14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49" fontId="26" fillId="0" borderId="0" xfId="0" applyNumberFormat="1" applyFont="1" applyAlignment="1">
      <alignment vertical="center"/>
    </xf>
    <xf numFmtId="0" fontId="0" fillId="0" borderId="46" xfId="0" applyBorder="1"/>
    <xf numFmtId="0" fontId="29" fillId="2" borderId="47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9" fillId="2" borderId="7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8" fillId="2" borderId="30" xfId="0" applyFont="1" applyFill="1" applyBorder="1" applyAlignment="1">
      <alignment vertical="center"/>
    </xf>
    <xf numFmtId="0" fontId="2" fillId="2" borderId="80" xfId="0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2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8" fillId="0" borderId="82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5" fillId="0" borderId="37" xfId="0" applyFont="1" applyBorder="1"/>
    <xf numFmtId="0" fontId="18" fillId="0" borderId="3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14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58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8" fillId="0" borderId="44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38" fillId="0" borderId="45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8" fillId="0" borderId="39" xfId="0" applyFont="1" applyBorder="1" applyAlignment="1">
      <alignment vertical="center"/>
    </xf>
    <xf numFmtId="0" fontId="38" fillId="0" borderId="48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38" fillId="0" borderId="62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63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8" fillId="0" borderId="89" xfId="0" applyFont="1" applyBorder="1" applyAlignment="1">
      <alignment vertical="center"/>
    </xf>
    <xf numFmtId="0" fontId="2" fillId="2" borderId="9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0" xfId="3" applyFont="1" applyFill="1"/>
    <xf numFmtId="0" fontId="30" fillId="2" borderId="42" xfId="3" applyFont="1" applyFill="1" applyBorder="1"/>
    <xf numFmtId="0" fontId="29" fillId="2" borderId="42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5" fillId="0" borderId="62" xfId="0" applyFont="1" applyBorder="1"/>
    <xf numFmtId="0" fontId="2" fillId="0" borderId="36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4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2" xfId="0" applyFont="1" applyBorder="1" applyAlignment="1">
      <alignment vertical="center"/>
    </xf>
    <xf numFmtId="0" fontId="38" fillId="0" borderId="92" xfId="0" applyFont="1" applyBorder="1" applyAlignment="1">
      <alignment vertical="center"/>
    </xf>
    <xf numFmtId="0" fontId="2" fillId="0" borderId="92" xfId="0" applyFont="1" applyBorder="1"/>
    <xf numFmtId="0" fontId="41" fillId="0" borderId="93" xfId="0" applyFont="1" applyBorder="1" applyAlignment="1">
      <alignment horizontal="center" vertical="center"/>
    </xf>
    <xf numFmtId="0" fontId="38" fillId="0" borderId="94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94" xfId="0" applyFont="1" applyBorder="1"/>
    <xf numFmtId="0" fontId="18" fillId="0" borderId="94" xfId="0" applyFont="1" applyBorder="1" applyAlignment="1">
      <alignment vertical="center"/>
    </xf>
    <xf numFmtId="0" fontId="38" fillId="0" borderId="95" xfId="0" applyFont="1" applyBorder="1" applyAlignment="1">
      <alignment vertical="center"/>
    </xf>
    <xf numFmtId="0" fontId="2" fillId="0" borderId="93" xfId="0" applyFont="1" applyBorder="1"/>
    <xf numFmtId="0" fontId="24" fillId="0" borderId="0" xfId="0" applyFont="1" applyAlignment="1">
      <alignment horizontal="left"/>
    </xf>
    <xf numFmtId="0" fontId="2" fillId="0" borderId="93" xfId="0" applyFont="1" applyBorder="1" applyAlignment="1">
      <alignment vertical="center"/>
    </xf>
    <xf numFmtId="0" fontId="42" fillId="0" borderId="9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8" fillId="0" borderId="93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0" borderId="93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2" applyFont="1">
      <alignment vertical="center"/>
    </xf>
    <xf numFmtId="0" fontId="52" fillId="0" borderId="0" xfId="0" applyFont="1"/>
    <xf numFmtId="0" fontId="53" fillId="0" borderId="0" xfId="2" applyFont="1">
      <alignment vertical="center"/>
    </xf>
    <xf numFmtId="0" fontId="45" fillId="0" borderId="7" xfId="2" applyFont="1" applyBorder="1">
      <alignment vertical="center"/>
    </xf>
    <xf numFmtId="0" fontId="54" fillId="0" borderId="0" xfId="0" applyFont="1" applyAlignment="1">
      <alignment vertical="center"/>
    </xf>
    <xf numFmtId="0" fontId="45" fillId="0" borderId="92" xfId="2" applyFont="1" applyBorder="1">
      <alignment vertical="center"/>
    </xf>
    <xf numFmtId="0" fontId="55" fillId="0" borderId="0" xfId="0" applyFont="1" applyAlignment="1">
      <alignment horizontal="center" vertical="center"/>
    </xf>
    <xf numFmtId="0" fontId="2" fillId="0" borderId="111" xfId="0" applyFont="1" applyBorder="1"/>
    <xf numFmtId="0" fontId="6" fillId="0" borderId="92" xfId="0" applyFont="1" applyBorder="1" applyAlignment="1">
      <alignment horizontal="distributed"/>
    </xf>
    <xf numFmtId="0" fontId="18" fillId="0" borderId="92" xfId="0" applyFont="1" applyBorder="1" applyAlignment="1">
      <alignment vertical="center"/>
    </xf>
    <xf numFmtId="0" fontId="2" fillId="0" borderId="114" xfId="0" applyFont="1" applyBorder="1"/>
    <xf numFmtId="0" fontId="18" fillId="0" borderId="114" xfId="0" applyFont="1" applyBorder="1" applyAlignment="1">
      <alignment vertical="center"/>
    </xf>
    <xf numFmtId="0" fontId="5" fillId="0" borderId="92" xfId="0" applyFont="1" applyBorder="1"/>
    <xf numFmtId="0" fontId="2" fillId="0" borderId="113" xfId="0" applyFont="1" applyBorder="1"/>
    <xf numFmtId="0" fontId="56" fillId="0" borderId="0" xfId="0" applyFont="1" applyAlignment="1">
      <alignment horizontal="distributed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/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59" fillId="0" borderId="115" xfId="0" applyFont="1" applyBorder="1"/>
    <xf numFmtId="0" fontId="59" fillId="0" borderId="93" xfId="0" applyFont="1" applyBorder="1"/>
    <xf numFmtId="0" fontId="61" fillId="0" borderId="0" xfId="0" applyFont="1"/>
    <xf numFmtId="0" fontId="60" fillId="0" borderId="11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93" xfId="0" applyFont="1" applyBorder="1" applyAlignment="1">
      <alignment vertical="center"/>
    </xf>
    <xf numFmtId="0" fontId="61" fillId="0" borderId="116" xfId="0" applyFont="1" applyBorder="1"/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4" fillId="0" borderId="93" xfId="0" applyFont="1" applyBorder="1" applyAlignment="1">
      <alignment vertical="center"/>
    </xf>
    <xf numFmtId="0" fontId="60" fillId="0" borderId="122" xfId="0" applyFont="1" applyBorder="1" applyAlignment="1">
      <alignment horizontal="center" vertical="center"/>
    </xf>
    <xf numFmtId="0" fontId="60" fillId="0" borderId="123" xfId="0" applyFont="1" applyBorder="1" applyAlignment="1">
      <alignment horizontal="left" vertical="center"/>
    </xf>
    <xf numFmtId="0" fontId="60" fillId="0" borderId="115" xfId="0" applyFont="1" applyBorder="1" applyAlignment="1">
      <alignment horizontal="left" vertical="center"/>
    </xf>
    <xf numFmtId="0" fontId="60" fillId="0" borderId="115" xfId="0" applyFont="1" applyBorder="1" applyAlignment="1">
      <alignment horizontal="center" vertical="center"/>
    </xf>
    <xf numFmtId="0" fontId="65" fillId="0" borderId="115" xfId="0" applyFont="1" applyBorder="1"/>
    <xf numFmtId="0" fontId="65" fillId="0" borderId="126" xfId="0" applyFont="1" applyBorder="1"/>
    <xf numFmtId="0" fontId="65" fillId="0" borderId="123" xfId="0" applyFont="1" applyBorder="1"/>
    <xf numFmtId="0" fontId="60" fillId="0" borderId="121" xfId="0" applyFont="1" applyBorder="1" applyAlignment="1">
      <alignment horizontal="center" vertical="center"/>
    </xf>
    <xf numFmtId="0" fontId="65" fillId="0" borderId="0" xfId="0" applyFont="1"/>
    <xf numFmtId="0" fontId="65" fillId="0" borderId="116" xfId="0" applyFont="1" applyBorder="1"/>
    <xf numFmtId="0" fontId="65" fillId="0" borderId="115" xfId="0" applyFont="1" applyBorder="1" applyAlignment="1">
      <alignment vertical="center"/>
    </xf>
    <xf numFmtId="0" fontId="65" fillId="0" borderId="121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5" fillId="0" borderId="50" xfId="0" applyFont="1" applyBorder="1"/>
    <xf numFmtId="0" fontId="59" fillId="0" borderId="118" xfId="0" applyFont="1" applyBorder="1"/>
    <xf numFmtId="0" fontId="59" fillId="0" borderId="118" xfId="0" applyFont="1" applyBorder="1" applyAlignment="1">
      <alignment horizontal="center"/>
    </xf>
    <xf numFmtId="0" fontId="59" fillId="0" borderId="92" xfId="0" applyFont="1" applyBorder="1"/>
    <xf numFmtId="0" fontId="16" fillId="0" borderId="0" xfId="0" applyFont="1" applyAlignment="1">
      <alignment horizontal="center" vertical="top"/>
    </xf>
    <xf numFmtId="0" fontId="66" fillId="0" borderId="0" xfId="0" applyFont="1" applyAlignment="1">
      <alignment vertical="center"/>
    </xf>
    <xf numFmtId="0" fontId="66" fillId="0" borderId="92" xfId="0" applyFont="1" applyBorder="1" applyAlignment="1">
      <alignment vertical="center"/>
    </xf>
    <xf numFmtId="0" fontId="59" fillId="0" borderId="113" xfId="0" applyFont="1" applyBorder="1"/>
    <xf numFmtId="0" fontId="59" fillId="0" borderId="94" xfId="0" applyFont="1" applyBorder="1"/>
    <xf numFmtId="0" fontId="6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2" fillId="2" borderId="134" xfId="0" applyFont="1" applyFill="1" applyBorder="1" applyAlignment="1">
      <alignment horizontal="center" vertical="center"/>
    </xf>
    <xf numFmtId="49" fontId="28" fillId="2" borderId="128" xfId="0" applyNumberFormat="1" applyFont="1" applyFill="1" applyBorder="1" applyAlignment="1">
      <alignment vertical="center"/>
    </xf>
    <xf numFmtId="49" fontId="26" fillId="0" borderId="129" xfId="0" applyNumberFormat="1" applyFont="1" applyBorder="1" applyAlignment="1">
      <alignment vertical="center"/>
    </xf>
    <xf numFmtId="0" fontId="5" fillId="2" borderId="135" xfId="0" applyFont="1" applyFill="1" applyBorder="1" applyAlignment="1">
      <alignment vertical="center"/>
    </xf>
    <xf numFmtId="0" fontId="5" fillId="2" borderId="128" xfId="0" applyFont="1" applyFill="1" applyBorder="1" applyAlignment="1">
      <alignment vertical="center"/>
    </xf>
    <xf numFmtId="0" fontId="5" fillId="2" borderId="136" xfId="0" applyFont="1" applyFill="1" applyBorder="1" applyAlignment="1">
      <alignment vertical="center"/>
    </xf>
    <xf numFmtId="0" fontId="32" fillId="2" borderId="127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7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32" fillId="2" borderId="134" xfId="0" applyFont="1" applyFill="1" applyBorder="1" applyAlignment="1">
      <alignment vertical="center"/>
    </xf>
    <xf numFmtId="0" fontId="5" fillId="0" borderId="141" xfId="0" applyFont="1" applyBorder="1" applyAlignment="1">
      <alignment horizontal="center" vertical="center"/>
    </xf>
    <xf numFmtId="0" fontId="67" fillId="0" borderId="32" xfId="0" applyFont="1" applyBorder="1" applyAlignment="1">
      <alignment horizontal="center" vertical="center"/>
    </xf>
    <xf numFmtId="0" fontId="2" fillId="2" borderId="142" xfId="0" applyFont="1" applyFill="1" applyBorder="1" applyAlignment="1">
      <alignment horizontal="center" vertical="center"/>
    </xf>
    <xf numFmtId="49" fontId="28" fillId="2" borderId="139" xfId="0" applyNumberFormat="1" applyFont="1" applyFill="1" applyBorder="1" applyAlignment="1">
      <alignment vertical="center"/>
    </xf>
    <xf numFmtId="49" fontId="26" fillId="0" borderId="143" xfId="0" applyNumberFormat="1" applyFont="1" applyBorder="1" applyAlignment="1">
      <alignment vertical="center"/>
    </xf>
    <xf numFmtId="0" fontId="32" fillId="2" borderId="14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5" fillId="2" borderId="127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38" fillId="3" borderId="82" xfId="0" applyFont="1" applyFill="1" applyBorder="1" applyAlignment="1">
      <alignment vertical="center"/>
    </xf>
    <xf numFmtId="0" fontId="38" fillId="3" borderId="87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1" xfId="0" applyFont="1" applyFill="1" applyBorder="1" applyAlignment="1">
      <alignment vertical="center"/>
    </xf>
    <xf numFmtId="0" fontId="38" fillId="3" borderId="80" xfId="0" applyFont="1" applyFill="1" applyBorder="1" applyAlignment="1">
      <alignment vertical="center"/>
    </xf>
    <xf numFmtId="0" fontId="5" fillId="0" borderId="145" xfId="0" applyFont="1" applyBorder="1"/>
    <xf numFmtId="0" fontId="5" fillId="0" borderId="146" xfId="0" applyFont="1" applyBorder="1"/>
    <xf numFmtId="0" fontId="18" fillId="0" borderId="139" xfId="0" applyFont="1" applyBorder="1" applyAlignment="1">
      <alignment vertical="center"/>
    </xf>
    <xf numFmtId="0" fontId="18" fillId="0" borderId="133" xfId="0" applyFont="1" applyBorder="1" applyAlignment="1">
      <alignment vertical="center"/>
    </xf>
    <xf numFmtId="0" fontId="5" fillId="2" borderId="146" xfId="0" applyFont="1" applyFill="1" applyBorder="1" applyAlignment="1">
      <alignment vertical="center"/>
    </xf>
    <xf numFmtId="0" fontId="5" fillId="2" borderId="139" xfId="0" applyFont="1" applyFill="1" applyBorder="1" applyAlignment="1">
      <alignment vertical="center"/>
    </xf>
    <xf numFmtId="0" fontId="5" fillId="2" borderId="133" xfId="0" applyFont="1" applyFill="1" applyBorder="1" applyAlignment="1">
      <alignment vertical="center"/>
    </xf>
    <xf numFmtId="0" fontId="5" fillId="2" borderId="146" xfId="0" applyFont="1" applyFill="1" applyBorder="1" applyAlignment="1">
      <alignment horizontal="center" vertical="center"/>
    </xf>
    <xf numFmtId="0" fontId="32" fillId="2" borderId="139" xfId="0" applyFont="1" applyFill="1" applyBorder="1" applyAlignment="1">
      <alignment horizontal="center" vertical="center"/>
    </xf>
    <xf numFmtId="0" fontId="29" fillId="2" borderId="133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2" fillId="3" borderId="75" xfId="0" applyFont="1" applyFill="1" applyBorder="1" applyAlignment="1">
      <alignment vertical="center"/>
    </xf>
    <xf numFmtId="0" fontId="2" fillId="3" borderId="76" xfId="0" applyFont="1" applyFill="1" applyBorder="1" applyAlignment="1">
      <alignment vertical="center"/>
    </xf>
    <xf numFmtId="0" fontId="2" fillId="3" borderId="67" xfId="0" applyFont="1" applyFill="1" applyBorder="1" applyAlignment="1">
      <alignment vertical="center"/>
    </xf>
    <xf numFmtId="0" fontId="28" fillId="2" borderId="146" xfId="0" applyFont="1" applyFill="1" applyBorder="1" applyAlignment="1">
      <alignment vertical="center"/>
    </xf>
    <xf numFmtId="0" fontId="28" fillId="2" borderId="139" xfId="0" applyFont="1" applyFill="1" applyBorder="1" applyAlignment="1">
      <alignment vertical="center"/>
    </xf>
    <xf numFmtId="0" fontId="28" fillId="2" borderId="133" xfId="0" applyFont="1" applyFill="1" applyBorder="1" applyAlignment="1">
      <alignment vertical="center"/>
    </xf>
    <xf numFmtId="0" fontId="67" fillId="0" borderId="147" xfId="0" applyFont="1" applyBorder="1" applyAlignment="1">
      <alignment horizontal="center" vertical="center"/>
    </xf>
    <xf numFmtId="0" fontId="2" fillId="3" borderId="80" xfId="0" applyFont="1" applyFill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8" fillId="2" borderId="135" xfId="0" applyFont="1" applyFill="1" applyBorder="1" applyAlignment="1">
      <alignment vertical="center"/>
    </xf>
    <xf numFmtId="0" fontId="28" fillId="2" borderId="128" xfId="0" applyFont="1" applyFill="1" applyBorder="1" applyAlignment="1">
      <alignment vertical="center"/>
    </xf>
    <xf numFmtId="0" fontId="28" fillId="2" borderId="136" xfId="0" applyFont="1" applyFill="1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" fillId="2" borderId="135" xfId="0" applyFont="1" applyFill="1" applyBorder="1" applyAlignment="1">
      <alignment vertical="center"/>
    </xf>
    <xf numFmtId="0" fontId="2" fillId="2" borderId="128" xfId="0" applyFont="1" applyFill="1" applyBorder="1" applyAlignment="1">
      <alignment vertical="center"/>
    </xf>
    <xf numFmtId="0" fontId="2" fillId="2" borderId="136" xfId="0" applyFont="1" applyFill="1" applyBorder="1" applyAlignment="1">
      <alignment vertical="center"/>
    </xf>
    <xf numFmtId="0" fontId="67" fillId="0" borderId="7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26" fillId="3" borderId="57" xfId="0" applyFont="1" applyFill="1" applyBorder="1" applyAlignment="1">
      <alignment vertical="center"/>
    </xf>
    <xf numFmtId="0" fontId="18" fillId="3" borderId="73" xfId="0" applyFont="1" applyFill="1" applyBorder="1" applyAlignment="1">
      <alignment vertical="center"/>
    </xf>
    <xf numFmtId="0" fontId="24" fillId="3" borderId="74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77" xfId="0" applyFont="1" applyFill="1" applyBorder="1" applyAlignment="1">
      <alignment vertical="center"/>
    </xf>
    <xf numFmtId="0" fontId="24" fillId="3" borderId="78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142" xfId="0" applyFont="1" applyFill="1" applyBorder="1" applyAlignment="1">
      <alignment vertical="center"/>
    </xf>
    <xf numFmtId="0" fontId="2" fillId="2" borderId="139" xfId="0" applyFont="1" applyFill="1" applyBorder="1" applyAlignment="1">
      <alignment vertical="center"/>
    </xf>
    <xf numFmtId="0" fontId="2" fillId="2" borderId="143" xfId="0" applyFont="1" applyFill="1" applyBorder="1" applyAlignment="1">
      <alignment vertical="center"/>
    </xf>
    <xf numFmtId="0" fontId="26" fillId="3" borderId="66" xfId="0" applyFont="1" applyFill="1" applyBorder="1" applyAlignment="1">
      <alignment vertical="center"/>
    </xf>
    <xf numFmtId="0" fontId="26" fillId="3" borderId="70" xfId="0" applyFont="1" applyFill="1" applyBorder="1" applyAlignment="1">
      <alignment vertical="center"/>
    </xf>
    <xf numFmtId="0" fontId="18" fillId="3" borderId="75" xfId="0" applyFont="1" applyFill="1" applyBorder="1" applyAlignment="1">
      <alignment vertical="center"/>
    </xf>
    <xf numFmtId="0" fontId="24" fillId="3" borderId="76" xfId="0" applyFont="1" applyFill="1" applyBorder="1" applyAlignment="1">
      <alignment vertical="center"/>
    </xf>
    <xf numFmtId="0" fontId="67" fillId="2" borderId="136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vertical="center"/>
    </xf>
    <xf numFmtId="0" fontId="5" fillId="2" borderId="135" xfId="0" applyFont="1" applyFill="1" applyBorder="1" applyAlignment="1">
      <alignment horizontal="center" vertical="center"/>
    </xf>
    <xf numFmtId="0" fontId="32" fillId="2" borderId="128" xfId="0" applyFont="1" applyFill="1" applyBorder="1" applyAlignment="1">
      <alignment horizontal="center" vertical="center"/>
    </xf>
    <xf numFmtId="0" fontId="29" fillId="2" borderId="136" xfId="0" applyFont="1" applyFill="1" applyBorder="1" applyAlignment="1">
      <alignment horizontal="center" vertical="center"/>
    </xf>
    <xf numFmtId="0" fontId="67" fillId="2" borderId="142" xfId="0" applyFont="1" applyFill="1" applyBorder="1" applyAlignment="1">
      <alignment horizontal="center" vertical="center"/>
    </xf>
    <xf numFmtId="0" fontId="67" fillId="2" borderId="134" xfId="0" applyFont="1" applyFill="1" applyBorder="1" applyAlignment="1">
      <alignment horizontal="center" vertical="center"/>
    </xf>
    <xf numFmtId="0" fontId="28" fillId="2" borderId="14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7" fillId="0" borderId="134" xfId="0" applyFont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5" fillId="2" borderId="150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0" fontId="32" fillId="2" borderId="147" xfId="0" applyFont="1" applyFill="1" applyBorder="1" applyAlignment="1">
      <alignment horizontal="center" vertical="center"/>
    </xf>
    <xf numFmtId="0" fontId="38" fillId="3" borderId="57" xfId="0" applyFont="1" applyFill="1" applyBorder="1" applyAlignment="1">
      <alignment vertical="center"/>
    </xf>
    <xf numFmtId="0" fontId="38" fillId="3" borderId="33" xfId="0" applyFont="1" applyFill="1" applyBorder="1" applyAlignment="1">
      <alignment vertical="center"/>
    </xf>
    <xf numFmtId="0" fontId="38" fillId="3" borderId="58" xfId="0" applyFont="1" applyFill="1" applyBorder="1" applyAlignment="1">
      <alignment vertical="center"/>
    </xf>
    <xf numFmtId="0" fontId="38" fillId="3" borderId="25" xfId="0" applyFont="1" applyFill="1" applyBorder="1" applyAlignment="1">
      <alignment vertical="center"/>
    </xf>
    <xf numFmtId="0" fontId="38" fillId="3" borderId="0" xfId="0" applyFont="1" applyFill="1" applyAlignment="1">
      <alignment vertical="center"/>
    </xf>
    <xf numFmtId="0" fontId="38" fillId="3" borderId="85" xfId="0" applyFont="1" applyFill="1" applyBorder="1" applyAlignment="1">
      <alignment vertical="center"/>
    </xf>
    <xf numFmtId="0" fontId="38" fillId="3" borderId="86" xfId="0" applyFont="1" applyFill="1" applyBorder="1" applyAlignment="1">
      <alignment vertical="center"/>
    </xf>
    <xf numFmtId="0" fontId="38" fillId="3" borderId="22" xfId="0" applyFont="1" applyFill="1" applyBorder="1" applyAlignment="1">
      <alignment vertical="center"/>
    </xf>
    <xf numFmtId="0" fontId="38" fillId="0" borderId="142" xfId="0" applyFont="1" applyBorder="1" applyAlignment="1">
      <alignment vertical="center"/>
    </xf>
    <xf numFmtId="0" fontId="38" fillId="0" borderId="139" xfId="0" applyFont="1" applyBorder="1" applyAlignment="1">
      <alignment vertical="center"/>
    </xf>
    <xf numFmtId="0" fontId="38" fillId="0" borderId="143" xfId="0" applyFont="1" applyBorder="1" applyAlignment="1">
      <alignment vertical="center"/>
    </xf>
    <xf numFmtId="0" fontId="67" fillId="0" borderId="151" xfId="0" applyFont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2" borderId="142" xfId="0" applyFont="1" applyFill="1" applyBorder="1" applyAlignment="1">
      <alignment horizontal="center" vertical="center"/>
    </xf>
    <xf numFmtId="0" fontId="2" fillId="2" borderId="139" xfId="0" applyFont="1" applyFill="1" applyBorder="1" applyAlignment="1">
      <alignment horizontal="center" vertical="center"/>
    </xf>
    <xf numFmtId="0" fontId="32" fillId="2" borderId="136" xfId="0" applyFont="1" applyFill="1" applyBorder="1" applyAlignment="1">
      <alignment horizontal="center" vertical="center"/>
    </xf>
    <xf numFmtId="0" fontId="30" fillId="2" borderId="15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134" xfId="0" applyFont="1" applyFill="1" applyBorder="1" applyAlignment="1">
      <alignment vertical="center"/>
    </xf>
    <xf numFmtId="0" fontId="2" fillId="2" borderId="129" xfId="0" applyFont="1" applyFill="1" applyBorder="1" applyAlignment="1">
      <alignment vertical="center"/>
    </xf>
    <xf numFmtId="0" fontId="29" fillId="2" borderId="153" xfId="0" applyFont="1" applyFill="1" applyBorder="1" applyAlignment="1">
      <alignment horizontal="center" vertical="center"/>
    </xf>
    <xf numFmtId="0" fontId="67" fillId="2" borderId="133" xfId="0" applyFont="1" applyFill="1" applyBorder="1" applyAlignment="1">
      <alignment horizontal="center" vertical="center"/>
    </xf>
    <xf numFmtId="0" fontId="32" fillId="2" borderId="137" xfId="0" applyFont="1" applyFill="1" applyBorder="1" applyAlignment="1">
      <alignment horizontal="center" vertical="center"/>
    </xf>
    <xf numFmtId="0" fontId="67" fillId="0" borderId="137" xfId="0" applyFont="1" applyBorder="1" applyAlignment="1">
      <alignment horizontal="center" vertical="center"/>
    </xf>
    <xf numFmtId="0" fontId="24" fillId="3" borderId="58" xfId="0" applyFont="1" applyFill="1" applyBorder="1" applyAlignment="1">
      <alignment vertical="center"/>
    </xf>
    <xf numFmtId="0" fontId="26" fillId="3" borderId="62" xfId="0" applyFont="1" applyFill="1" applyBorder="1" applyAlignment="1">
      <alignment vertical="center"/>
    </xf>
    <xf numFmtId="0" fontId="24" fillId="3" borderId="63" xfId="0" applyFont="1" applyFill="1" applyBorder="1" applyAlignment="1">
      <alignment vertical="center"/>
    </xf>
    <xf numFmtId="0" fontId="2" fillId="2" borderId="153" xfId="0" applyFont="1" applyFill="1" applyBorder="1" applyAlignment="1">
      <alignment vertical="center"/>
    </xf>
    <xf numFmtId="0" fontId="38" fillId="3" borderId="83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38" fillId="3" borderId="81" xfId="0" applyFont="1" applyFill="1" applyBorder="1" applyAlignment="1">
      <alignment vertical="center"/>
    </xf>
    <xf numFmtId="0" fontId="2" fillId="2" borderId="149" xfId="0" applyFont="1" applyFill="1" applyBorder="1" applyAlignment="1">
      <alignment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6" fontId="60" fillId="0" borderId="50" xfId="1" applyFont="1" applyBorder="1" applyAlignment="1">
      <alignment horizontal="left" vertical="center"/>
    </xf>
    <xf numFmtId="6" fontId="60" fillId="0" borderId="0" xfId="1" applyFont="1" applyBorder="1" applyAlignment="1">
      <alignment horizontal="left" vertical="center"/>
    </xf>
    <xf numFmtId="6" fontId="60" fillId="0" borderId="125" xfId="1" applyFont="1" applyBorder="1" applyAlignment="1">
      <alignment horizontal="left" vertical="center"/>
    </xf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0" fillId="0" borderId="116" xfId="0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0" xfId="0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20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60" fillId="0" borderId="117" xfId="0" applyFont="1" applyBorder="1" applyAlignment="1">
      <alignment horizontal="left" vertical="center"/>
    </xf>
    <xf numFmtId="0" fontId="60" fillId="0" borderId="118" xfId="0" applyFont="1" applyBorder="1" applyAlignment="1">
      <alignment horizontal="left" vertical="center"/>
    </xf>
    <xf numFmtId="0" fontId="60" fillId="0" borderId="119" xfId="0" applyFont="1" applyBorder="1" applyAlignment="1">
      <alignment horizontal="left" vertical="center"/>
    </xf>
    <xf numFmtId="0" fontId="16" fillId="0" borderId="117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4" fillId="0" borderId="104" xfId="2" applyFont="1" applyBorder="1" applyAlignment="1">
      <alignment horizontal="center" vertical="center"/>
    </xf>
    <xf numFmtId="0" fontId="44" fillId="0" borderId="105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7" xfId="2" applyFont="1" applyBorder="1" applyAlignment="1">
      <alignment horizontal="center" vertical="center"/>
    </xf>
    <xf numFmtId="0" fontId="45" fillId="0" borderId="100" xfId="2" applyFont="1" applyBorder="1" applyAlignment="1">
      <alignment horizontal="center" vertical="center"/>
    </xf>
    <xf numFmtId="0" fontId="45" fillId="0" borderId="71" xfId="2" applyFont="1" applyBorder="1" applyAlignment="1">
      <alignment horizontal="center" vertical="center"/>
    </xf>
    <xf numFmtId="0" fontId="11" fillId="0" borderId="10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11" fillId="0" borderId="102" xfId="2" applyFont="1" applyBorder="1" applyAlignment="1">
      <alignment horizontal="center" vertical="center"/>
    </xf>
    <xf numFmtId="0" fontId="45" fillId="0" borderId="107" xfId="2" applyFont="1" applyBorder="1" applyAlignment="1">
      <alignment horizontal="center" vertical="center"/>
    </xf>
    <xf numFmtId="0" fontId="45" fillId="0" borderId="108" xfId="2" applyFont="1" applyBorder="1" applyAlignment="1">
      <alignment horizontal="center" vertical="center"/>
    </xf>
    <xf numFmtId="0" fontId="45" fillId="0" borderId="109" xfId="2" applyFont="1" applyBorder="1" applyAlignment="1">
      <alignment horizontal="center" vertical="center"/>
    </xf>
    <xf numFmtId="0" fontId="51" fillId="0" borderId="99" xfId="2" applyFont="1" applyBorder="1" applyAlignment="1">
      <alignment horizontal="center" vertical="center"/>
    </xf>
    <xf numFmtId="0" fontId="51" fillId="0" borderId="14" xfId="2" applyFont="1" applyBorder="1" applyAlignment="1">
      <alignment horizontal="center" vertical="center"/>
    </xf>
    <xf numFmtId="0" fontId="51" fillId="0" borderId="111" xfId="2" applyFont="1" applyBorder="1" applyAlignment="1">
      <alignment horizontal="center" vertical="center"/>
    </xf>
    <xf numFmtId="0" fontId="51" fillId="0" borderId="112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11" fillId="0" borderId="112" xfId="2" applyFont="1" applyBorder="1" applyAlignment="1">
      <alignment horizontal="center" vertical="center"/>
    </xf>
    <xf numFmtId="0" fontId="45" fillId="0" borderId="110" xfId="2" applyFont="1" applyBorder="1" applyAlignment="1">
      <alignment horizontal="center" vertical="center"/>
    </xf>
    <xf numFmtId="0" fontId="45" fillId="0" borderId="92" xfId="2" applyFont="1" applyBorder="1" applyAlignment="1">
      <alignment horizontal="center" vertical="center"/>
    </xf>
    <xf numFmtId="0" fontId="45" fillId="0" borderId="113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5" fillId="0" borderId="94" xfId="2" applyFont="1" applyBorder="1" applyAlignment="1">
      <alignment horizontal="center" vertical="center"/>
    </xf>
    <xf numFmtId="0" fontId="45" fillId="0" borderId="95" xfId="2" applyFont="1" applyBorder="1" applyAlignment="1">
      <alignment horizontal="center" vertical="center"/>
    </xf>
    <xf numFmtId="0" fontId="45" fillId="0" borderId="103" xfId="2" applyFont="1" applyBorder="1" applyAlignment="1">
      <alignment horizontal="center" vertical="center"/>
    </xf>
    <xf numFmtId="0" fontId="45" fillId="0" borderId="99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18" fillId="3" borderId="18" xfId="0" applyFont="1" applyFill="1" applyBorder="1" applyAlignment="1">
      <alignment horizontal="distributed" vertical="center"/>
    </xf>
    <xf numFmtId="0" fontId="18" fillId="3" borderId="62" xfId="0" applyFont="1" applyFill="1" applyBorder="1" applyAlignment="1">
      <alignment horizontal="distributed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44" fillId="0" borderId="96" xfId="2" applyFont="1" applyBorder="1" applyAlignment="1">
      <alignment horizontal="center" vertical="center"/>
    </xf>
    <xf numFmtId="0" fontId="44" fillId="0" borderId="97" xfId="2" applyFont="1" applyBorder="1" applyAlignment="1">
      <alignment horizontal="center" vertical="center"/>
    </xf>
    <xf numFmtId="0" fontId="44" fillId="0" borderId="99" xfId="2" applyFont="1" applyBorder="1" applyAlignment="1">
      <alignment horizontal="center" vertical="center"/>
    </xf>
    <xf numFmtId="0" fontId="44" fillId="0" borderId="14" xfId="2" applyFont="1" applyBorder="1" applyAlignment="1">
      <alignment horizontal="center" vertical="center"/>
    </xf>
    <xf numFmtId="0" fontId="45" fillId="0" borderId="98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11" fillId="0" borderId="97" xfId="2" applyFont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5" fillId="2" borderId="84" xfId="0" applyFont="1" applyFill="1" applyBorder="1" applyAlignment="1">
      <alignment horizontal="center" vertical="center"/>
    </xf>
    <xf numFmtId="0" fontId="25" fillId="2" borderId="91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distributed" vertical="center"/>
    </xf>
    <xf numFmtId="0" fontId="18" fillId="0" borderId="62" xfId="0" applyFont="1" applyBorder="1" applyAlignment="1">
      <alignment horizontal="distributed" vertical="center"/>
    </xf>
    <xf numFmtId="0" fontId="18" fillId="3" borderId="57" xfId="0" applyFont="1" applyFill="1" applyBorder="1" applyAlignment="1">
      <alignment horizontal="distributed" vertical="center"/>
    </xf>
    <xf numFmtId="0" fontId="25" fillId="3" borderId="65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84" xfId="0" applyFont="1" applyFill="1" applyBorder="1" applyAlignment="1">
      <alignment horizontal="center" vertical="center"/>
    </xf>
    <xf numFmtId="0" fontId="28" fillId="2" borderId="14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67" zoomScale="40" zoomScaleNormal="50" zoomScaleSheetLayoutView="40" workbookViewId="0">
      <selection activeCell="P66" sqref="P66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249" customWidth="1"/>
    <col min="4" max="5" width="3.109375" customWidth="1"/>
    <col min="6" max="6" width="36.77734375" style="249" customWidth="1"/>
    <col min="7" max="7" width="3.109375" customWidth="1"/>
    <col min="8" max="8" width="11.77734375" style="252" customWidth="1"/>
    <col min="9" max="10" width="10.77734375" style="252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252" customWidth="1"/>
    <col min="26" max="26" width="10.77734375" customWidth="1"/>
    <col min="27" max="27" width="11.77734375" style="249" customWidth="1"/>
    <col min="28" max="28" width="3.109375" customWidth="1"/>
    <col min="29" max="29" width="36.77734375" customWidth="1"/>
    <col min="30" max="30" width="3.109375" style="249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588" t="s">
        <v>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8"/>
      <c r="AF2" s="588"/>
      <c r="AG2" s="588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588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  <c r="AC4" s="588"/>
      <c r="AD4" s="588"/>
      <c r="AE4" s="588"/>
      <c r="AF4" s="588"/>
      <c r="AG4" s="588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589" t="s">
        <v>1</v>
      </c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589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  <c r="AC6" s="589"/>
      <c r="AD6" s="589"/>
      <c r="AE6" s="589"/>
      <c r="AF6" s="589"/>
      <c r="AG6" s="589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581" t="s">
        <v>2</v>
      </c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581"/>
      <c r="D11" s="581"/>
      <c r="E11" s="581"/>
      <c r="F11" s="581"/>
      <c r="G11" s="581"/>
      <c r="H11" s="581"/>
      <c r="I11" s="581"/>
      <c r="J11" s="581"/>
      <c r="K11" s="581"/>
      <c r="L11" s="581"/>
      <c r="M11" s="581"/>
      <c r="N11" s="581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581" t="s">
        <v>3</v>
      </c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O13" s="581"/>
      <c r="P13" s="590"/>
      <c r="Q13" s="590"/>
      <c r="R13" s="590"/>
      <c r="S13" s="590"/>
      <c r="T13" s="590"/>
      <c r="U13" s="590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581" t="s">
        <v>4</v>
      </c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581" t="s">
        <v>5</v>
      </c>
      <c r="D16" s="581"/>
      <c r="E16" s="581"/>
      <c r="F16" s="581"/>
      <c r="G16" s="581"/>
      <c r="H16" s="581"/>
      <c r="I16" s="581"/>
      <c r="J16" s="581"/>
      <c r="K16" s="581"/>
      <c r="L16" s="581"/>
      <c r="M16" s="581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581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582" t="s">
        <v>6</v>
      </c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4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585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7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564" t="s">
        <v>7</v>
      </c>
      <c r="M22" s="565"/>
      <c r="N22" s="566"/>
      <c r="O22" s="570" t="s">
        <v>8</v>
      </c>
      <c r="P22" s="570"/>
      <c r="Q22" s="570"/>
      <c r="R22" s="572" t="s">
        <v>9</v>
      </c>
      <c r="S22" s="572"/>
      <c r="T22" s="572"/>
      <c r="U22" s="572"/>
      <c r="V22" s="572"/>
      <c r="W22" s="573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567"/>
      <c r="M23" s="568"/>
      <c r="N23" s="569"/>
      <c r="O23" s="570"/>
      <c r="P23" s="570"/>
      <c r="Q23" s="570"/>
      <c r="R23" s="572"/>
      <c r="S23" s="572"/>
      <c r="T23" s="572"/>
      <c r="U23" s="572"/>
      <c r="V23" s="572"/>
      <c r="W23" s="573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564" t="s">
        <v>10</v>
      </c>
      <c r="M24" s="565"/>
      <c r="N24" s="566"/>
      <c r="O24" s="570"/>
      <c r="P24" s="570"/>
      <c r="Q24" s="570"/>
      <c r="R24" s="572"/>
      <c r="S24" s="572"/>
      <c r="T24" s="572"/>
      <c r="U24" s="572"/>
      <c r="V24" s="572"/>
      <c r="W24" s="573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567"/>
      <c r="M25" s="568"/>
      <c r="N25" s="569"/>
      <c r="O25" s="570"/>
      <c r="P25" s="570"/>
      <c r="Q25" s="570"/>
      <c r="R25" s="572"/>
      <c r="S25" s="572"/>
      <c r="T25" s="572"/>
      <c r="U25" s="572"/>
      <c r="V25" s="572"/>
      <c r="W25" s="573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563" t="s">
        <v>11</v>
      </c>
      <c r="B26" s="563"/>
      <c r="C26" s="563"/>
      <c r="D26" s="563"/>
      <c r="E26" s="563"/>
      <c r="F26" s="563"/>
      <c r="G26" s="563"/>
      <c r="H26" s="563"/>
      <c r="I26" s="563"/>
      <c r="J26" s="563"/>
      <c r="K26" s="27"/>
      <c r="L26" s="564" t="s">
        <v>12</v>
      </c>
      <c r="M26" s="565"/>
      <c r="N26" s="566"/>
      <c r="O26" s="570" t="s">
        <v>13</v>
      </c>
      <c r="P26" s="570"/>
      <c r="Q26" s="570"/>
      <c r="R26" s="572" t="s">
        <v>14</v>
      </c>
      <c r="S26" s="572"/>
      <c r="T26" s="572"/>
      <c r="U26" s="572"/>
      <c r="V26" s="572"/>
      <c r="W26" s="573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563"/>
      <c r="B27" s="563"/>
      <c r="C27" s="563"/>
      <c r="D27" s="563"/>
      <c r="E27" s="563"/>
      <c r="F27" s="563"/>
      <c r="G27" s="563"/>
      <c r="H27" s="563"/>
      <c r="I27" s="563"/>
      <c r="J27" s="563"/>
      <c r="K27" s="27"/>
      <c r="L27" s="567"/>
      <c r="M27" s="568"/>
      <c r="N27" s="569"/>
      <c r="O27" s="570"/>
      <c r="P27" s="570"/>
      <c r="Q27" s="570"/>
      <c r="R27" s="572"/>
      <c r="S27" s="572"/>
      <c r="T27" s="572"/>
      <c r="U27" s="572"/>
      <c r="V27" s="572"/>
      <c r="W27" s="573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563"/>
      <c r="B28" s="563"/>
      <c r="C28" s="563"/>
      <c r="D28" s="563"/>
      <c r="E28" s="563"/>
      <c r="F28" s="563"/>
      <c r="G28" s="563"/>
      <c r="H28" s="563"/>
      <c r="I28" s="563"/>
      <c r="J28" s="563"/>
      <c r="K28" s="27"/>
      <c r="L28" s="564" t="s">
        <v>15</v>
      </c>
      <c r="M28" s="565"/>
      <c r="N28" s="566"/>
      <c r="O28" s="570"/>
      <c r="P28" s="570"/>
      <c r="Q28" s="570"/>
      <c r="R28" s="572"/>
      <c r="S28" s="572"/>
      <c r="T28" s="572"/>
      <c r="U28" s="572"/>
      <c r="V28" s="572"/>
      <c r="W28" s="573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576"/>
      <c r="M29" s="577"/>
      <c r="N29" s="578"/>
      <c r="O29" s="571"/>
      <c r="P29" s="571"/>
      <c r="Q29" s="571"/>
      <c r="R29" s="574"/>
      <c r="S29" s="574"/>
      <c r="T29" s="574"/>
      <c r="U29" s="574"/>
      <c r="V29" s="574"/>
      <c r="W29" s="575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529"/>
      <c r="C32" s="500" t="s">
        <v>60</v>
      </c>
      <c r="D32" s="579"/>
      <c r="E32" s="580"/>
      <c r="F32" s="500" t="s">
        <v>89</v>
      </c>
      <c r="G32" s="531"/>
      <c r="H32" s="536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509">
        <v>30</v>
      </c>
      <c r="AB32" s="526"/>
      <c r="AC32" s="510" t="str">
        <f>INDEX('[1]チーム名|所属連盟'!$B:$I,MATCH($AA32,'[1]チーム名|所属連盟'!$I:$I,0),1)</f>
        <v>寝屋川</v>
      </c>
      <c r="AD32" s="510"/>
      <c r="AE32" s="559"/>
      <c r="AF32" s="510" t="s">
        <v>104</v>
      </c>
      <c r="AG32" s="41"/>
      <c r="AH32" s="42"/>
    </row>
    <row r="33" spans="1:34" ht="40.049999999999997" customHeight="1" thickTop="1" thickBot="1">
      <c r="A33" s="1"/>
      <c r="B33" s="529"/>
      <c r="C33" s="500"/>
      <c r="D33" s="579"/>
      <c r="E33" s="580"/>
      <c r="F33" s="500"/>
      <c r="G33" s="531"/>
      <c r="H33" s="536"/>
      <c r="I33" s="43"/>
      <c r="J33" s="44"/>
      <c r="K33" s="44"/>
      <c r="L33" s="45"/>
      <c r="M33" s="36"/>
      <c r="N33" s="37"/>
      <c r="O33" s="37"/>
      <c r="P33" s="37"/>
      <c r="Q33" s="37"/>
      <c r="R33" s="37"/>
      <c r="S33" s="37"/>
      <c r="T33" s="37"/>
      <c r="U33" s="46"/>
      <c r="V33" s="426">
        <v>3</v>
      </c>
      <c r="W33" s="554"/>
      <c r="X33" s="554"/>
      <c r="Y33" s="554"/>
      <c r="Z33" s="555"/>
      <c r="AA33" s="509"/>
      <c r="AB33" s="526"/>
      <c r="AC33" s="510"/>
      <c r="AD33" s="510"/>
      <c r="AE33" s="559"/>
      <c r="AF33" s="510"/>
      <c r="AG33" s="47"/>
      <c r="AH33" s="42"/>
    </row>
    <row r="34" spans="1:34" ht="40.049999999999997" customHeight="1" thickTop="1" thickBot="1">
      <c r="A34" s="1"/>
      <c r="B34" s="523"/>
      <c r="C34" s="489" t="s">
        <v>61</v>
      </c>
      <c r="D34" s="524"/>
      <c r="E34" s="525"/>
      <c r="F34" s="489" t="s">
        <v>90</v>
      </c>
      <c r="G34" s="525"/>
      <c r="H34" s="547">
        <f>SUM(H32+1)</f>
        <v>2</v>
      </c>
      <c r="I34" s="48"/>
      <c r="J34" s="49"/>
      <c r="K34" s="50"/>
      <c r="L34" s="51"/>
      <c r="M34" s="52"/>
      <c r="N34" s="37"/>
      <c r="O34" s="37"/>
      <c r="P34" s="37"/>
      <c r="Q34" s="37"/>
      <c r="R34" s="37"/>
      <c r="S34" s="37"/>
      <c r="T34" s="37"/>
      <c r="U34" s="46"/>
      <c r="V34" s="379">
        <v>1</v>
      </c>
      <c r="W34" s="560"/>
      <c r="X34" s="561"/>
      <c r="Y34" s="561"/>
      <c r="Z34" s="562"/>
      <c r="AA34" s="511">
        <v>31</v>
      </c>
      <c r="AB34" s="527"/>
      <c r="AC34" s="489" t="str">
        <f>INDEX('[1]チーム名|所属連盟'!$B:$I,MATCH($AA34,'[1]チーム名|所属連盟'!$I:$I,0),1)</f>
        <v>八尾</v>
      </c>
      <c r="AD34" s="295"/>
      <c r="AE34" s="528"/>
      <c r="AF34" s="489" t="s">
        <v>105</v>
      </c>
      <c r="AG34" s="296"/>
      <c r="AH34" s="55"/>
    </row>
    <row r="35" spans="1:34" ht="40.049999999999997" customHeight="1" thickTop="1" thickBot="1">
      <c r="A35" s="1"/>
      <c r="B35" s="523"/>
      <c r="C35" s="489"/>
      <c r="D35" s="524"/>
      <c r="E35" s="525"/>
      <c r="F35" s="489"/>
      <c r="G35" s="525"/>
      <c r="H35" s="547"/>
      <c r="I35" s="43"/>
      <c r="J35" s="44"/>
      <c r="K35" s="56"/>
      <c r="L35" s="401">
        <v>1</v>
      </c>
      <c r="M35" s="57"/>
      <c r="N35" s="37"/>
      <c r="O35" s="37"/>
      <c r="P35" s="37"/>
      <c r="Q35" s="37"/>
      <c r="R35" s="37"/>
      <c r="S35" s="37"/>
      <c r="T35" s="37"/>
      <c r="U35" s="58"/>
      <c r="V35" s="59"/>
      <c r="W35" s="305">
        <v>3</v>
      </c>
      <c r="X35" s="554"/>
      <c r="Y35" s="554"/>
      <c r="Z35" s="555"/>
      <c r="AA35" s="511"/>
      <c r="AB35" s="527"/>
      <c r="AC35" s="489"/>
      <c r="AD35" s="297"/>
      <c r="AE35" s="528"/>
      <c r="AF35" s="489"/>
      <c r="AG35" s="298"/>
      <c r="AH35" s="55"/>
    </row>
    <row r="36" spans="1:34" ht="40.049999999999997" customHeight="1" thickTop="1" thickBot="1">
      <c r="A36" s="1"/>
      <c r="B36" s="529"/>
      <c r="C36" s="500" t="s">
        <v>62</v>
      </c>
      <c r="D36" s="530"/>
      <c r="E36" s="531"/>
      <c r="F36" s="500" t="s">
        <v>91</v>
      </c>
      <c r="G36" s="531"/>
      <c r="H36" s="536">
        <f>SUM(H34+1)</f>
        <v>3</v>
      </c>
      <c r="I36" s="333"/>
      <c r="J36" s="334"/>
      <c r="K36" s="335"/>
      <c r="L36" s="402">
        <v>3</v>
      </c>
      <c r="M36" s="57"/>
      <c r="N36" s="37"/>
      <c r="O36" s="37"/>
      <c r="P36" s="37"/>
      <c r="T36" s="37"/>
      <c r="U36" s="58"/>
      <c r="V36" s="59"/>
      <c r="W36" s="35">
        <v>2</v>
      </c>
      <c r="X36" s="556"/>
      <c r="Y36" s="557"/>
      <c r="Z36" s="558"/>
      <c r="AA36" s="511">
        <v>32</v>
      </c>
      <c r="AB36" s="527"/>
      <c r="AC36" s="489" t="str">
        <f>INDEX('[1]チーム名|所属連盟'!$B:$I,MATCH($AA36,'[1]チーム名|所属連盟'!$I:$I,0),1)</f>
        <v>大東</v>
      </c>
      <c r="AD36" s="295"/>
      <c r="AE36" s="528"/>
      <c r="AF36" s="489" t="s">
        <v>106</v>
      </c>
      <c r="AG36" s="296"/>
      <c r="AH36" s="55"/>
    </row>
    <row r="37" spans="1:34" ht="40.049999999999997" customHeight="1" thickTop="1" thickBot="1">
      <c r="A37" s="1"/>
      <c r="B37" s="529"/>
      <c r="C37" s="500"/>
      <c r="D37" s="530"/>
      <c r="E37" s="531"/>
      <c r="F37" s="500"/>
      <c r="G37" s="531"/>
      <c r="H37" s="536"/>
      <c r="I37" s="386"/>
      <c r="J37" s="35"/>
      <c r="K37" s="36"/>
      <c r="L37" s="36"/>
      <c r="M37" s="63"/>
      <c r="N37" s="37"/>
      <c r="T37" s="46"/>
      <c r="U37" s="58"/>
      <c r="V37" s="64"/>
      <c r="W37" s="65"/>
      <c r="X37" s="66"/>
      <c r="Y37" s="39"/>
      <c r="Z37" s="40"/>
      <c r="AA37" s="511"/>
      <c r="AB37" s="527"/>
      <c r="AC37" s="489"/>
      <c r="AD37" s="297"/>
      <c r="AE37" s="528"/>
      <c r="AF37" s="489"/>
      <c r="AG37" s="298"/>
      <c r="AH37" s="55"/>
    </row>
    <row r="38" spans="1:34" ht="40.049999999999997" customHeight="1" thickBot="1">
      <c r="A38" s="1"/>
      <c r="B38" s="529"/>
      <c r="C38" s="500" t="s">
        <v>63</v>
      </c>
      <c r="D38" s="530"/>
      <c r="E38" s="531"/>
      <c r="F38" s="500" t="s">
        <v>92</v>
      </c>
      <c r="G38" s="531"/>
      <c r="H38" s="536">
        <f>SUM(H36+1)</f>
        <v>4</v>
      </c>
      <c r="I38" s="386"/>
      <c r="J38" s="35"/>
      <c r="K38" s="36"/>
      <c r="L38" s="36"/>
      <c r="M38" s="63"/>
      <c r="N38" s="67"/>
      <c r="S38" s="37"/>
      <c r="T38" s="46"/>
      <c r="U38" s="53"/>
      <c r="V38" s="64"/>
      <c r="W38" s="58"/>
      <c r="X38" s="37"/>
      <c r="Y38" s="39"/>
      <c r="Z38" s="40"/>
      <c r="AA38" s="509">
        <v>33</v>
      </c>
      <c r="AB38" s="526"/>
      <c r="AC38" s="510" t="str">
        <f>INDEX('[1]チーム名|所属連盟'!$B:$I,MATCH($AA38,'[1]チーム名|所属連盟'!$I:$I,0),1)</f>
        <v>四條畷</v>
      </c>
      <c r="AD38" s="54"/>
      <c r="AE38" s="515"/>
      <c r="AF38" s="510" t="s">
        <v>107</v>
      </c>
      <c r="AG38" s="41"/>
      <c r="AH38" s="55"/>
    </row>
    <row r="39" spans="1:34" ht="40.049999999999997" customHeight="1" thickTop="1" thickBot="1">
      <c r="A39" s="1"/>
      <c r="B39" s="529"/>
      <c r="C39" s="500"/>
      <c r="D39" s="530"/>
      <c r="E39" s="531"/>
      <c r="F39" s="500"/>
      <c r="G39" s="531"/>
      <c r="H39" s="536"/>
      <c r="I39" s="302"/>
      <c r="J39" s="303"/>
      <c r="K39" s="304"/>
      <c r="L39" s="393">
        <v>7</v>
      </c>
      <c r="M39" s="57"/>
      <c r="N39" s="71"/>
      <c r="O39" s="37"/>
      <c r="P39" s="37"/>
      <c r="Q39" s="37"/>
      <c r="R39" s="37"/>
      <c r="S39" s="37"/>
      <c r="T39" s="37"/>
      <c r="U39" s="64"/>
      <c r="V39" s="59"/>
      <c r="W39" s="306">
        <v>12</v>
      </c>
      <c r="X39" s="423"/>
      <c r="Y39" s="359"/>
      <c r="Z39" s="424"/>
      <c r="AA39" s="509"/>
      <c r="AB39" s="526"/>
      <c r="AC39" s="510"/>
      <c r="AD39" s="60"/>
      <c r="AE39" s="515"/>
      <c r="AF39" s="510"/>
      <c r="AG39" s="47"/>
      <c r="AH39" s="55"/>
    </row>
    <row r="40" spans="1:34" ht="40.049999999999997" customHeight="1" thickTop="1" thickBot="1">
      <c r="A40" s="1"/>
      <c r="B40" s="523"/>
      <c r="C40" s="489" t="s">
        <v>64</v>
      </c>
      <c r="D40" s="524"/>
      <c r="E40" s="525"/>
      <c r="F40" s="489" t="s">
        <v>93</v>
      </c>
      <c r="G40" s="525"/>
      <c r="H40" s="547">
        <f>SUM(H38+1)</f>
        <v>5</v>
      </c>
      <c r="I40" s="61"/>
      <c r="J40" s="50"/>
      <c r="K40" s="62"/>
      <c r="L40" s="396">
        <v>4</v>
      </c>
      <c r="M40" s="57"/>
      <c r="N40" s="71"/>
      <c r="O40" s="37"/>
      <c r="P40" s="37"/>
      <c r="Q40" s="37"/>
      <c r="R40" s="37"/>
      <c r="S40" s="37"/>
      <c r="T40" s="37"/>
      <c r="U40" s="64"/>
      <c r="V40" s="59"/>
      <c r="W40" s="379">
        <v>3</v>
      </c>
      <c r="X40" s="422"/>
      <c r="Y40" s="159"/>
      <c r="Z40" s="160"/>
      <c r="AA40" s="511">
        <v>34</v>
      </c>
      <c r="AB40" s="527"/>
      <c r="AC40" s="489" t="str">
        <f>INDEX('[1]チーム名|所属連盟'!$B:$I,MATCH($AA40,'[1]チーム名|所属連盟'!$I:$I,0),1)</f>
        <v>関西団地</v>
      </c>
      <c r="AD40" s="295"/>
      <c r="AE40" s="528"/>
      <c r="AF40" s="489" t="s">
        <v>108</v>
      </c>
      <c r="AG40" s="296"/>
      <c r="AH40" s="55"/>
    </row>
    <row r="41" spans="1:34" ht="40.049999999999997" customHeight="1" thickBot="1">
      <c r="A41" s="1"/>
      <c r="B41" s="523"/>
      <c r="C41" s="489"/>
      <c r="D41" s="524"/>
      <c r="E41" s="525"/>
      <c r="F41" s="489"/>
      <c r="G41" s="525"/>
      <c r="H41" s="547"/>
      <c r="I41" s="49"/>
      <c r="J41" s="49"/>
      <c r="K41" s="69"/>
      <c r="L41" s="51"/>
      <c r="M41" s="73"/>
      <c r="N41" s="71"/>
      <c r="O41" s="37"/>
      <c r="P41" s="37"/>
      <c r="Q41" s="37"/>
      <c r="R41" s="37"/>
      <c r="S41" s="37"/>
      <c r="T41" s="37"/>
      <c r="U41" s="59"/>
      <c r="V41" s="74"/>
      <c r="W41" s="75"/>
      <c r="X41" s="66"/>
      <c r="Y41" s="39"/>
      <c r="Z41" s="40"/>
      <c r="AA41" s="511"/>
      <c r="AB41" s="527"/>
      <c r="AC41" s="489"/>
      <c r="AD41" s="297"/>
      <c r="AE41" s="528"/>
      <c r="AF41" s="489"/>
      <c r="AG41" s="298"/>
      <c r="AH41" s="55"/>
    </row>
    <row r="42" spans="1:34" ht="40.049999999999997" customHeight="1" thickBot="1">
      <c r="A42" s="1"/>
      <c r="B42" s="523"/>
      <c r="C42" s="489" t="s">
        <v>65</v>
      </c>
      <c r="D42" s="524"/>
      <c r="E42" s="525"/>
      <c r="F42" s="489" t="s">
        <v>94</v>
      </c>
      <c r="G42" s="525"/>
      <c r="H42" s="553">
        <f>SUM(H40+1)</f>
        <v>6</v>
      </c>
      <c r="I42" s="76"/>
      <c r="J42" s="76"/>
      <c r="K42" s="76"/>
      <c r="L42" s="51"/>
      <c r="N42" s="71"/>
      <c r="O42" s="77"/>
      <c r="P42" s="37"/>
      <c r="Q42" s="37"/>
      <c r="R42" s="37"/>
      <c r="S42" s="37"/>
      <c r="T42" s="71"/>
      <c r="U42" s="59"/>
      <c r="W42" s="75"/>
      <c r="X42" s="37"/>
      <c r="Y42" s="39"/>
      <c r="Z42" s="40"/>
      <c r="AA42" s="509">
        <v>35</v>
      </c>
      <c r="AB42" s="526"/>
      <c r="AC42" s="510" t="str">
        <f>INDEX('[1]チーム名|所属連盟'!$B:$I,MATCH($AA42,'[1]チーム名|所属連盟'!$I:$I,0),1)</f>
        <v>交野</v>
      </c>
      <c r="AD42" s="54"/>
      <c r="AE42" s="515"/>
      <c r="AF42" s="510" t="s">
        <v>109</v>
      </c>
      <c r="AG42" s="41"/>
      <c r="AH42" s="55"/>
    </row>
    <row r="43" spans="1:34" ht="40.049999999999997" customHeight="1" thickTop="1" thickBot="1">
      <c r="A43" s="1"/>
      <c r="B43" s="523"/>
      <c r="C43" s="489"/>
      <c r="D43" s="524"/>
      <c r="E43" s="525"/>
      <c r="F43" s="489"/>
      <c r="G43" s="525"/>
      <c r="H43" s="553"/>
      <c r="I43" s="78"/>
      <c r="J43" s="35"/>
      <c r="K43" s="79"/>
      <c r="L43" s="313">
        <v>4</v>
      </c>
      <c r="N43" s="80"/>
      <c r="O43" s="77"/>
      <c r="P43" s="37"/>
      <c r="Q43" s="37"/>
      <c r="R43" s="37"/>
      <c r="S43" s="37"/>
      <c r="T43" s="71"/>
      <c r="U43" s="75"/>
      <c r="W43" s="316">
        <v>7</v>
      </c>
      <c r="X43" s="314"/>
      <c r="Y43" s="300"/>
      <c r="Z43" s="301"/>
      <c r="AA43" s="509"/>
      <c r="AB43" s="526"/>
      <c r="AC43" s="510"/>
      <c r="AD43" s="60"/>
      <c r="AE43" s="515"/>
      <c r="AF43" s="510"/>
      <c r="AG43" s="47"/>
      <c r="AH43" s="55"/>
    </row>
    <row r="44" spans="1:34" ht="40.049999999999997" customHeight="1" thickTop="1" thickBot="1">
      <c r="A44" s="1"/>
      <c r="B44" s="529"/>
      <c r="C44" s="500" t="s">
        <v>66</v>
      </c>
      <c r="D44" s="530"/>
      <c r="E44" s="531"/>
      <c r="F44" s="500" t="s">
        <v>95</v>
      </c>
      <c r="G44" s="531"/>
      <c r="H44" s="551">
        <f>SUM(H42+1)</f>
        <v>7</v>
      </c>
      <c r="I44" s="309"/>
      <c r="J44" s="310"/>
      <c r="K44" s="311"/>
      <c r="L44" s="312">
        <v>7</v>
      </c>
      <c r="N44" s="80"/>
      <c r="O44" s="77"/>
      <c r="P44" s="37"/>
      <c r="Q44" s="37"/>
      <c r="R44" s="37"/>
      <c r="S44" s="83"/>
      <c r="T44" s="71"/>
      <c r="U44" s="75"/>
      <c r="W44" s="315">
        <v>1</v>
      </c>
      <c r="X44" s="84"/>
      <c r="Y44" s="85"/>
      <c r="Z44" s="86"/>
      <c r="AA44" s="511">
        <v>36</v>
      </c>
      <c r="AB44" s="527"/>
      <c r="AC44" s="489" t="str">
        <f>INDEX('[1]チーム名|所属連盟'!$B:$I,MATCH($AA44,'[1]チーム名|所属連盟'!$I:$I,0),1)</f>
        <v>門真</v>
      </c>
      <c r="AD44" s="295"/>
      <c r="AE44" s="528"/>
      <c r="AF44" s="489" t="s">
        <v>110</v>
      </c>
      <c r="AG44" s="296"/>
      <c r="AH44" s="55"/>
    </row>
    <row r="45" spans="1:34" ht="40.049999999999997" customHeight="1" thickTop="1" thickBot="1">
      <c r="A45" s="1"/>
      <c r="B45" s="529"/>
      <c r="C45" s="500"/>
      <c r="D45" s="530"/>
      <c r="E45" s="531"/>
      <c r="F45" s="500"/>
      <c r="G45" s="531"/>
      <c r="H45" s="552"/>
      <c r="I45" s="91"/>
      <c r="J45" s="49"/>
      <c r="K45" s="49"/>
      <c r="L45" s="520" t="s">
        <v>16</v>
      </c>
      <c r="M45" s="520"/>
      <c r="N45" s="521"/>
      <c r="O45" s="87"/>
      <c r="P45" s="37"/>
      <c r="Q45" s="37"/>
      <c r="R45" s="37"/>
      <c r="S45" s="88"/>
      <c r="T45" s="89"/>
      <c r="U45" s="522" t="s">
        <v>17</v>
      </c>
      <c r="V45" s="520"/>
      <c r="W45" s="520"/>
      <c r="X45" s="90"/>
      <c r="Y45" s="39"/>
      <c r="Z45" s="40"/>
      <c r="AA45" s="511"/>
      <c r="AB45" s="527"/>
      <c r="AC45" s="489"/>
      <c r="AD45" s="297"/>
      <c r="AE45" s="528"/>
      <c r="AF45" s="489"/>
      <c r="AG45" s="298"/>
      <c r="AH45" s="55"/>
    </row>
    <row r="46" spans="1:34" ht="40.049999999999997" customHeight="1" thickBot="1">
      <c r="A46" s="1"/>
      <c r="B46" s="523"/>
      <c r="C46" s="489" t="s">
        <v>67</v>
      </c>
      <c r="D46" s="524"/>
      <c r="E46" s="525"/>
      <c r="F46" s="489" t="s">
        <v>96</v>
      </c>
      <c r="G46" s="525"/>
      <c r="H46" s="550">
        <f>SUM(H44+1)</f>
        <v>8</v>
      </c>
      <c r="I46" s="91"/>
      <c r="J46" s="49"/>
      <c r="K46" s="50"/>
      <c r="L46" s="520"/>
      <c r="M46" s="520"/>
      <c r="N46" s="521"/>
      <c r="O46" s="71"/>
      <c r="P46" s="37"/>
      <c r="Q46" s="37"/>
      <c r="R46" s="37"/>
      <c r="S46" s="92"/>
      <c r="T46" s="77"/>
      <c r="U46" s="522"/>
      <c r="V46" s="520"/>
      <c r="W46" s="520"/>
      <c r="X46" s="37"/>
      <c r="Y46" s="39"/>
      <c r="Z46" s="40"/>
      <c r="AA46" s="509">
        <v>37</v>
      </c>
      <c r="AB46" s="526"/>
      <c r="AC46" s="510" t="str">
        <f>INDEX('[1]チーム名|所属連盟'!$B:$I,MATCH($AA46,'[1]チーム名|所属連盟'!$I:$I,0),1)</f>
        <v>枚方</v>
      </c>
      <c r="AD46" s="54"/>
      <c r="AE46" s="515"/>
      <c r="AF46" s="510" t="s">
        <v>111</v>
      </c>
      <c r="AG46" s="41"/>
      <c r="AH46" s="55"/>
    </row>
    <row r="47" spans="1:34" ht="40.049999999999997" customHeight="1" thickTop="1" thickBot="1">
      <c r="A47" s="1"/>
      <c r="B47" s="523"/>
      <c r="C47" s="489"/>
      <c r="D47" s="524"/>
      <c r="E47" s="525"/>
      <c r="F47" s="489"/>
      <c r="G47" s="525"/>
      <c r="H47" s="547"/>
      <c r="I47" s="68"/>
      <c r="J47" s="69"/>
      <c r="K47" s="70"/>
      <c r="L47" s="35">
        <v>3</v>
      </c>
      <c r="M47" s="58"/>
      <c r="N47" s="93"/>
      <c r="O47" s="71"/>
      <c r="P47" s="37"/>
      <c r="Q47" s="37"/>
      <c r="R47" s="37"/>
      <c r="S47" s="93"/>
      <c r="T47" s="77"/>
      <c r="U47" s="94"/>
      <c r="V47" s="46"/>
      <c r="W47" s="306">
        <v>4</v>
      </c>
      <c r="X47" s="299"/>
      <c r="Y47" s="300"/>
      <c r="Z47" s="301"/>
      <c r="AA47" s="509"/>
      <c r="AB47" s="526"/>
      <c r="AC47" s="510"/>
      <c r="AD47" s="60"/>
      <c r="AE47" s="515"/>
      <c r="AF47" s="510"/>
      <c r="AG47" s="47"/>
      <c r="AH47" s="55"/>
    </row>
    <row r="48" spans="1:34" ht="40.049999999999997" customHeight="1" thickTop="1" thickBot="1">
      <c r="A48" s="1"/>
      <c r="B48" s="529"/>
      <c r="C48" s="500" t="s">
        <v>68</v>
      </c>
      <c r="D48" s="530"/>
      <c r="E48" s="531"/>
      <c r="F48" s="500" t="s">
        <v>97</v>
      </c>
      <c r="G48" s="531"/>
      <c r="H48" s="536">
        <f>SUM(H46+1)</f>
        <v>9</v>
      </c>
      <c r="I48" s="333"/>
      <c r="J48" s="334"/>
      <c r="K48" s="335"/>
      <c r="L48" s="403">
        <v>8</v>
      </c>
      <c r="M48" s="58"/>
      <c r="N48" s="71"/>
      <c r="O48" s="71"/>
      <c r="P48" s="37"/>
      <c r="Q48" s="37"/>
      <c r="R48" s="37"/>
      <c r="S48" s="71"/>
      <c r="T48" s="77"/>
      <c r="U48" s="64"/>
      <c r="V48" s="425"/>
      <c r="W48" s="35">
        <v>2</v>
      </c>
      <c r="X48" s="98"/>
      <c r="Y48" s="85"/>
      <c r="Z48" s="86"/>
      <c r="AA48" s="511">
        <v>38</v>
      </c>
      <c r="AB48" s="527"/>
      <c r="AC48" s="489" t="str">
        <f>INDEX('[1]チーム名|所属連盟'!$B:$I,MATCH($AA48,'[1]チーム名|所属連盟'!$I:$I,0),1)</f>
        <v>守口</v>
      </c>
      <c r="AD48" s="295"/>
      <c r="AE48" s="528"/>
      <c r="AF48" s="489" t="s">
        <v>112</v>
      </c>
      <c r="AG48" s="296"/>
      <c r="AH48" s="55"/>
    </row>
    <row r="49" spans="1:34" ht="40.049999999999997" customHeight="1" thickTop="1" thickBot="1">
      <c r="A49" s="1"/>
      <c r="B49" s="529"/>
      <c r="C49" s="500"/>
      <c r="D49" s="530"/>
      <c r="E49" s="531"/>
      <c r="F49" s="500"/>
      <c r="G49" s="531"/>
      <c r="H49" s="536"/>
      <c r="I49" s="386"/>
      <c r="J49" s="114"/>
      <c r="K49" s="58"/>
      <c r="L49" s="99"/>
      <c r="M49" s="58"/>
      <c r="N49" s="71"/>
      <c r="O49" s="71"/>
      <c r="P49" s="37"/>
      <c r="Q49" s="37"/>
      <c r="R49" s="37"/>
      <c r="S49" s="71"/>
      <c r="T49" s="77"/>
      <c r="U49" s="59"/>
      <c r="V49" s="306">
        <v>12</v>
      </c>
      <c r="W49" s="65"/>
      <c r="X49" s="66"/>
      <c r="Y49" s="39"/>
      <c r="Z49" s="40"/>
      <c r="AA49" s="511"/>
      <c r="AB49" s="527"/>
      <c r="AC49" s="489"/>
      <c r="AD49" s="297"/>
      <c r="AE49" s="528"/>
      <c r="AF49" s="489"/>
      <c r="AG49" s="298"/>
      <c r="AH49" s="55"/>
    </row>
    <row r="50" spans="1:34" ht="40.049999999999997" customHeight="1" thickTop="1" thickBot="1">
      <c r="A50" s="1"/>
      <c r="B50" s="529"/>
      <c r="C50" s="500" t="s">
        <v>69</v>
      </c>
      <c r="D50" s="530"/>
      <c r="E50" s="531"/>
      <c r="F50" s="500" t="s">
        <v>95</v>
      </c>
      <c r="G50" s="531"/>
      <c r="H50" s="536">
        <f>SUM(H48+1)</f>
        <v>10</v>
      </c>
      <c r="I50" s="96"/>
      <c r="J50" s="101"/>
      <c r="K50" s="102"/>
      <c r="L50" s="99"/>
      <c r="M50" s="97"/>
      <c r="N50" s="71"/>
      <c r="O50" s="71"/>
      <c r="P50" s="37"/>
      <c r="Q50" s="37"/>
      <c r="R50" s="37"/>
      <c r="S50" s="71"/>
      <c r="T50" s="77"/>
      <c r="U50" s="59"/>
      <c r="V50" s="379">
        <v>2</v>
      </c>
      <c r="W50" s="64"/>
      <c r="X50" s="37"/>
      <c r="Y50" s="39"/>
      <c r="Z50" s="40"/>
      <c r="AA50" s="511">
        <v>39</v>
      </c>
      <c r="AB50" s="527"/>
      <c r="AC50" s="489" t="str">
        <f>INDEX('[1]チーム名|所属連盟'!$B:$I,MATCH($AA50,'[1]チーム名|所属連盟'!$I:$I,0),1)</f>
        <v>東住吉</v>
      </c>
      <c r="AD50" s="295"/>
      <c r="AE50" s="528"/>
      <c r="AF50" s="489" t="s">
        <v>113</v>
      </c>
      <c r="AG50" s="296"/>
      <c r="AH50" s="55"/>
    </row>
    <row r="51" spans="1:34" ht="40.049999999999997" customHeight="1" thickTop="1" thickBot="1">
      <c r="A51" s="1"/>
      <c r="B51" s="529"/>
      <c r="C51" s="500"/>
      <c r="D51" s="530"/>
      <c r="E51" s="531"/>
      <c r="F51" s="500"/>
      <c r="G51" s="531"/>
      <c r="H51" s="536"/>
      <c r="I51" s="516"/>
      <c r="J51" s="517"/>
      <c r="K51" s="548"/>
      <c r="L51" s="103"/>
      <c r="M51" s="104"/>
      <c r="N51" s="71"/>
      <c r="O51" s="71"/>
      <c r="P51" s="37"/>
      <c r="Q51" s="37"/>
      <c r="R51" s="37"/>
      <c r="S51" s="71"/>
      <c r="T51" s="77"/>
      <c r="U51" s="64"/>
      <c r="V51" s="59"/>
      <c r="W51" s="305">
        <v>11</v>
      </c>
      <c r="X51" s="299"/>
      <c r="Y51" s="300"/>
      <c r="Z51" s="301"/>
      <c r="AA51" s="511"/>
      <c r="AB51" s="527"/>
      <c r="AC51" s="489"/>
      <c r="AD51" s="297"/>
      <c r="AE51" s="528"/>
      <c r="AF51" s="489"/>
      <c r="AG51" s="298"/>
      <c r="AH51" s="55"/>
    </row>
    <row r="52" spans="1:34" ht="40.049999999999997" customHeight="1" thickBot="1">
      <c r="A52" s="1"/>
      <c r="B52" s="529"/>
      <c r="C52" s="500" t="s">
        <v>70</v>
      </c>
      <c r="D52" s="530"/>
      <c r="E52" s="531"/>
      <c r="F52" s="500" t="s">
        <v>98</v>
      </c>
      <c r="G52" s="531"/>
      <c r="H52" s="536">
        <f>SUM(H50+1)</f>
        <v>11</v>
      </c>
      <c r="I52" s="518"/>
      <c r="J52" s="519"/>
      <c r="K52" s="549"/>
      <c r="L52" s="58"/>
      <c r="M52" s="104"/>
      <c r="N52" s="71"/>
      <c r="O52" s="71"/>
      <c r="S52" s="71"/>
      <c r="T52" s="77"/>
      <c r="U52" s="64"/>
      <c r="V52" s="59"/>
      <c r="W52" s="35">
        <v>10</v>
      </c>
      <c r="X52" s="87"/>
      <c r="Y52" s="107"/>
      <c r="Z52" s="86"/>
      <c r="AA52" s="511">
        <v>40</v>
      </c>
      <c r="AB52" s="527"/>
      <c r="AC52" s="489" t="str">
        <f>INDEX('[1]チーム名|所属連盟'!$B:$I,MATCH($AA52,'[1]チーム名|所属連盟'!$I:$I,0),1)</f>
        <v>四條畷</v>
      </c>
      <c r="AD52" s="295"/>
      <c r="AE52" s="528"/>
      <c r="AF52" s="489" t="s">
        <v>114</v>
      </c>
      <c r="AG52" s="296"/>
      <c r="AH52" s="55"/>
    </row>
    <row r="53" spans="1:34" ht="40.049999999999997" customHeight="1" thickBot="1">
      <c r="A53" s="1"/>
      <c r="B53" s="529"/>
      <c r="C53" s="500"/>
      <c r="D53" s="530"/>
      <c r="E53" s="531"/>
      <c r="F53" s="500"/>
      <c r="G53" s="531"/>
      <c r="H53" s="536"/>
      <c r="I53" s="48"/>
      <c r="J53" s="49"/>
      <c r="K53" s="69"/>
      <c r="L53" s="49"/>
      <c r="M53" s="99"/>
      <c r="N53" s="89"/>
      <c r="O53" s="71"/>
      <c r="S53" s="71"/>
      <c r="T53" s="59"/>
      <c r="U53" s="105"/>
      <c r="V53" s="64"/>
      <c r="W53" s="65"/>
      <c r="X53" s="66"/>
      <c r="Y53" s="39"/>
      <c r="Z53" s="40"/>
      <c r="AA53" s="511"/>
      <c r="AB53" s="527"/>
      <c r="AC53" s="489"/>
      <c r="AD53" s="297"/>
      <c r="AE53" s="528"/>
      <c r="AF53" s="489"/>
      <c r="AG53" s="298"/>
      <c r="AH53" s="55"/>
    </row>
    <row r="54" spans="1:34" ht="40.049999999999997" customHeight="1" thickBot="1">
      <c r="A54" s="1"/>
      <c r="B54" s="529"/>
      <c r="C54" s="500" t="s">
        <v>71</v>
      </c>
      <c r="D54" s="530"/>
      <c r="E54" s="531"/>
      <c r="F54" s="500" t="s">
        <v>92</v>
      </c>
      <c r="G54" s="531"/>
      <c r="H54" s="536">
        <f>SUM(H52+1)</f>
        <v>12</v>
      </c>
      <c r="I54" s="389"/>
      <c r="J54" s="49"/>
      <c r="K54" s="49"/>
      <c r="L54" s="49"/>
      <c r="M54" s="99"/>
      <c r="N54" s="37"/>
      <c r="O54" s="71"/>
      <c r="R54" s="37"/>
      <c r="S54" s="71"/>
      <c r="T54" s="59"/>
      <c r="U54" s="58"/>
      <c r="V54" s="64"/>
      <c r="W54" s="58"/>
      <c r="X54" s="108"/>
      <c r="Y54" s="39"/>
      <c r="Z54" s="40"/>
      <c r="AA54" s="511">
        <v>41</v>
      </c>
      <c r="AB54" s="527"/>
      <c r="AC54" s="489" t="str">
        <f>INDEX('[1]チーム名|所属連盟'!$B:$I,MATCH($AA54,'[1]チーム名|所属連盟'!$I:$I,0),1)</f>
        <v>寝屋川</v>
      </c>
      <c r="AD54" s="295"/>
      <c r="AE54" s="528"/>
      <c r="AF54" s="489" t="s">
        <v>115</v>
      </c>
      <c r="AG54" s="296"/>
      <c r="AH54" s="55"/>
    </row>
    <row r="55" spans="1:34" ht="40.049999999999997" customHeight="1" thickTop="1" thickBot="1">
      <c r="A55" s="1"/>
      <c r="B55" s="529"/>
      <c r="C55" s="500"/>
      <c r="D55" s="530"/>
      <c r="E55" s="531"/>
      <c r="F55" s="500"/>
      <c r="G55" s="531"/>
      <c r="H55" s="536"/>
      <c r="I55" s="390"/>
      <c r="J55" s="391"/>
      <c r="K55" s="392"/>
      <c r="L55" s="393">
        <v>7</v>
      </c>
      <c r="M55" s="104"/>
      <c r="N55" s="37"/>
      <c r="O55" s="109"/>
      <c r="P55" s="110"/>
      <c r="Q55" s="110"/>
      <c r="R55" s="37"/>
      <c r="S55" s="71"/>
      <c r="T55" s="77"/>
      <c r="U55" s="58"/>
      <c r="V55" s="59"/>
      <c r="W55" s="35">
        <v>6</v>
      </c>
      <c r="X55" s="95"/>
      <c r="Y55" s="81"/>
      <c r="Z55" s="82"/>
      <c r="AA55" s="511"/>
      <c r="AB55" s="527"/>
      <c r="AC55" s="489"/>
      <c r="AD55" s="297"/>
      <c r="AE55" s="528"/>
      <c r="AF55" s="489"/>
      <c r="AG55" s="298"/>
      <c r="AH55" s="55"/>
    </row>
    <row r="56" spans="1:34" ht="40.049999999999997" customHeight="1" thickTop="1" thickBot="1">
      <c r="A56" s="1"/>
      <c r="B56" s="380"/>
      <c r="C56" s="489" t="s">
        <v>72</v>
      </c>
      <c r="D56" s="382"/>
      <c r="E56" s="384"/>
      <c r="F56" s="489" t="s">
        <v>94</v>
      </c>
      <c r="G56" s="387"/>
      <c r="H56" s="547">
        <f>SUM(H54+1)</f>
        <v>13</v>
      </c>
      <c r="I56" s="96"/>
      <c r="J56" s="101"/>
      <c r="K56" s="111"/>
      <c r="L56" s="35">
        <v>3</v>
      </c>
      <c r="M56" s="421"/>
      <c r="N56" s="37"/>
      <c r="O56" s="109"/>
      <c r="P56" s="110"/>
      <c r="Q56" s="110"/>
      <c r="R56" s="77"/>
      <c r="S56" s="71"/>
      <c r="T56" s="77"/>
      <c r="U56" s="58"/>
      <c r="V56" s="59"/>
      <c r="W56" s="320">
        <v>16</v>
      </c>
      <c r="X56" s="317"/>
      <c r="Y56" s="318"/>
      <c r="Z56" s="319"/>
      <c r="AA56" s="511">
        <v>42</v>
      </c>
      <c r="AB56" s="416"/>
      <c r="AC56" s="489" t="str">
        <f>INDEX('[1]チーム名|所属連盟'!$B:$I,MATCH($AA56,'[1]チーム名|所属連盟'!$I:$I,0),1)</f>
        <v>城東</v>
      </c>
      <c r="AD56" s="295"/>
      <c r="AE56" s="399"/>
      <c r="AF56" s="489" t="s">
        <v>116</v>
      </c>
      <c r="AG56" s="369"/>
      <c r="AH56" s="55"/>
    </row>
    <row r="57" spans="1:34" ht="40.049999999999997" customHeight="1" thickBot="1">
      <c r="A57" s="1"/>
      <c r="B57" s="381"/>
      <c r="C57" s="489"/>
      <c r="D57" s="383"/>
      <c r="E57" s="385"/>
      <c r="F57" s="489"/>
      <c r="G57" s="388"/>
      <c r="H57" s="547"/>
      <c r="I57" s="34"/>
      <c r="J57" s="114"/>
      <c r="K57" s="115"/>
      <c r="L57" s="58"/>
      <c r="M57" s="427">
        <v>11</v>
      </c>
      <c r="N57" s="37"/>
      <c r="O57" s="109"/>
      <c r="P57" s="110"/>
      <c r="Q57" s="110"/>
      <c r="R57" s="77"/>
      <c r="S57" s="71"/>
      <c r="T57" s="77"/>
      <c r="U57" s="58"/>
      <c r="V57" s="379">
        <v>0</v>
      </c>
      <c r="W57" s="64"/>
      <c r="X57" s="37"/>
      <c r="Y57" s="39"/>
      <c r="Z57" s="40"/>
      <c r="AA57" s="511"/>
      <c r="AB57" s="417"/>
      <c r="AC57" s="489"/>
      <c r="AD57" s="297"/>
      <c r="AE57" s="400"/>
      <c r="AF57" s="489"/>
      <c r="AG57" s="369"/>
      <c r="AH57" s="55"/>
    </row>
    <row r="58" spans="1:34" ht="40.049999999999997" customHeight="1" thickTop="1" thickBot="1">
      <c r="A58" s="1"/>
      <c r="B58" s="523"/>
      <c r="C58" s="489" t="s">
        <v>73</v>
      </c>
      <c r="D58" s="524"/>
      <c r="E58" s="525"/>
      <c r="F58" s="489" t="s">
        <v>99</v>
      </c>
      <c r="G58" s="525"/>
      <c r="H58" s="547">
        <f>SUM(H56+1)</f>
        <v>14</v>
      </c>
      <c r="I58" s="34"/>
      <c r="J58" s="114"/>
      <c r="K58" s="116"/>
      <c r="L58" s="117"/>
      <c r="M58" s="35">
        <v>4</v>
      </c>
      <c r="N58" s="37"/>
      <c r="O58" s="109"/>
      <c r="P58" s="118"/>
      <c r="Q58" s="110"/>
      <c r="R58" s="77"/>
      <c r="S58" s="71"/>
      <c r="T58" s="77"/>
      <c r="U58" s="58"/>
      <c r="V58" s="420">
        <v>4</v>
      </c>
      <c r="W58" s="418"/>
      <c r="X58" s="419"/>
      <c r="Y58" s="318"/>
      <c r="Z58" s="319"/>
      <c r="AA58" s="509">
        <v>43</v>
      </c>
      <c r="AB58" s="526"/>
      <c r="AC58" s="510" t="str">
        <f>INDEX('[1]チーム名|所属連盟'!$B:$I,MATCH($AA58,'[1]チーム名|所属連盟'!$I:$I,0),1)</f>
        <v>箕面</v>
      </c>
      <c r="AD58" s="54"/>
      <c r="AE58" s="515"/>
      <c r="AF58" s="510" t="s">
        <v>117</v>
      </c>
      <c r="AG58" s="41"/>
      <c r="AH58" s="55"/>
    </row>
    <row r="59" spans="1:34" ht="40.049999999999997" customHeight="1" thickBot="1">
      <c r="A59" s="1"/>
      <c r="B59" s="523"/>
      <c r="C59" s="489"/>
      <c r="D59" s="524"/>
      <c r="E59" s="525"/>
      <c r="F59" s="489"/>
      <c r="G59" s="525"/>
      <c r="H59" s="547"/>
      <c r="I59" s="68"/>
      <c r="J59" s="69"/>
      <c r="K59" s="69"/>
      <c r="L59" s="49"/>
      <c r="M59" s="58"/>
      <c r="N59" s="37"/>
      <c r="O59" s="71"/>
      <c r="P59" s="87"/>
      <c r="Q59" s="108"/>
      <c r="R59" s="87"/>
      <c r="S59" s="89"/>
      <c r="T59" s="77"/>
      <c r="U59" s="46"/>
      <c r="V59" s="58"/>
      <c r="W59" s="65"/>
      <c r="X59" s="66"/>
      <c r="Y59" s="39"/>
      <c r="Z59" s="40"/>
      <c r="AA59" s="509"/>
      <c r="AB59" s="526"/>
      <c r="AC59" s="510"/>
      <c r="AD59" s="60"/>
      <c r="AE59" s="515"/>
      <c r="AF59" s="510"/>
      <c r="AG59" s="47"/>
      <c r="AH59" s="55"/>
    </row>
    <row r="60" spans="1:34" ht="40.049999999999997" customHeight="1" thickBot="1">
      <c r="A60" s="1"/>
      <c r="B60" s="529"/>
      <c r="C60" s="500" t="s">
        <v>74</v>
      </c>
      <c r="D60" s="530"/>
      <c r="E60" s="531"/>
      <c r="F60" s="500" t="s">
        <v>94</v>
      </c>
      <c r="G60" s="531"/>
      <c r="H60" s="536">
        <f>SUM(H58+1)</f>
        <v>15</v>
      </c>
      <c r="I60" s="48"/>
      <c r="J60" s="50"/>
      <c r="K60" s="50"/>
      <c r="L60" s="49"/>
      <c r="M60" s="120"/>
      <c r="N60" s="37"/>
      <c r="O60" s="71"/>
      <c r="P60" s="37"/>
      <c r="Q60" s="37"/>
      <c r="R60" s="110"/>
      <c r="S60" s="109"/>
      <c r="T60" s="118"/>
      <c r="U60" s="46"/>
      <c r="V60" s="58"/>
      <c r="W60" s="58"/>
      <c r="X60" s="37"/>
      <c r="Y60" s="39"/>
      <c r="Z60" s="40"/>
      <c r="AA60" s="509">
        <v>44</v>
      </c>
      <c r="AB60" s="526"/>
      <c r="AC60" s="510" t="str">
        <f>INDEX('[1]チーム名|所属連盟'!$B:$I,MATCH($AA60,'[1]チーム名|所属連盟'!$I:$I,0),1)</f>
        <v>交野</v>
      </c>
      <c r="AD60" s="54"/>
      <c r="AE60" s="515"/>
      <c r="AF60" s="510" t="s">
        <v>118</v>
      </c>
      <c r="AG60" s="41"/>
      <c r="AH60" s="55"/>
    </row>
    <row r="61" spans="1:34" ht="40.049999999999997" customHeight="1" thickBot="1">
      <c r="A61" s="1"/>
      <c r="B61" s="529"/>
      <c r="C61" s="500"/>
      <c r="D61" s="530"/>
      <c r="E61" s="531"/>
      <c r="F61" s="500"/>
      <c r="G61" s="531"/>
      <c r="H61" s="536"/>
      <c r="I61" s="516"/>
      <c r="J61" s="517"/>
      <c r="K61" s="517"/>
      <c r="L61" s="97"/>
      <c r="M61" s="58"/>
      <c r="N61" s="37"/>
      <c r="O61" s="71"/>
      <c r="P61" s="37"/>
      <c r="Q61" s="37"/>
      <c r="R61" s="110"/>
      <c r="S61" s="109"/>
      <c r="T61" s="118"/>
      <c r="U61" s="58"/>
      <c r="V61" s="46"/>
      <c r="W61" s="72"/>
      <c r="X61" s="121"/>
      <c r="Y61" s="106"/>
      <c r="Z61" s="82"/>
      <c r="AA61" s="509"/>
      <c r="AB61" s="526"/>
      <c r="AC61" s="510"/>
      <c r="AD61" s="60"/>
      <c r="AE61" s="515"/>
      <c r="AF61" s="510"/>
      <c r="AG61" s="47"/>
      <c r="AH61" s="55"/>
    </row>
    <row r="62" spans="1:34" ht="40.049999999999997" customHeight="1" thickBot="1">
      <c r="A62" s="1"/>
      <c r="B62" s="539"/>
      <c r="C62" s="489" t="s">
        <v>75</v>
      </c>
      <c r="D62" s="541"/>
      <c r="E62" s="543"/>
      <c r="F62" s="489" t="s">
        <v>100</v>
      </c>
      <c r="G62" s="545"/>
      <c r="H62" s="508">
        <f>SUM(H60+1)</f>
        <v>16</v>
      </c>
      <c r="I62" s="518"/>
      <c r="J62" s="519"/>
      <c r="K62" s="519"/>
      <c r="L62" s="104"/>
      <c r="M62" s="97"/>
      <c r="N62" s="37"/>
      <c r="O62" s="93"/>
      <c r="P62" s="37"/>
      <c r="Q62" s="37"/>
      <c r="R62" s="83"/>
      <c r="S62" s="71"/>
      <c r="T62" s="77"/>
      <c r="U62" s="58"/>
      <c r="V62" s="46"/>
      <c r="W62" s="100"/>
      <c r="X62" s="122"/>
      <c r="Y62" s="107"/>
      <c r="Z62" s="86"/>
      <c r="AA62" s="511">
        <v>45</v>
      </c>
      <c r="AB62" s="537"/>
      <c r="AC62" s="489" t="str">
        <f>INDEX('[1]チーム名|所属連盟'!$B:$I,MATCH($AA62,'[1]チーム名|所属連盟'!$I:$I,0),1)</f>
        <v>八尾</v>
      </c>
      <c r="AD62" s="295"/>
      <c r="AE62" s="534"/>
      <c r="AF62" s="489" t="s">
        <v>119</v>
      </c>
      <c r="AG62" s="296"/>
      <c r="AH62" s="55"/>
    </row>
    <row r="63" spans="1:34" ht="40.049999999999997" customHeight="1" thickBot="1">
      <c r="A63" s="1"/>
      <c r="B63" s="540"/>
      <c r="C63" s="489"/>
      <c r="D63" s="542"/>
      <c r="E63" s="544"/>
      <c r="F63" s="489"/>
      <c r="G63" s="546"/>
      <c r="H63" s="492"/>
      <c r="I63" s="34"/>
      <c r="J63" s="114"/>
      <c r="K63" s="112"/>
      <c r="L63" s="397">
        <v>1</v>
      </c>
      <c r="M63" s="80"/>
      <c r="N63" s="123"/>
      <c r="O63" s="124"/>
      <c r="P63" s="37"/>
      <c r="Q63" s="37"/>
      <c r="R63" s="88"/>
      <c r="S63" s="80"/>
      <c r="T63" s="118"/>
      <c r="V63" s="125"/>
      <c r="W63" s="361">
        <v>10</v>
      </c>
      <c r="X63" s="66"/>
      <c r="Y63" s="39"/>
      <c r="Z63" s="40"/>
      <c r="AA63" s="511"/>
      <c r="AB63" s="538"/>
      <c r="AC63" s="489"/>
      <c r="AD63" s="297"/>
      <c r="AE63" s="535"/>
      <c r="AF63" s="489"/>
      <c r="AG63" s="298"/>
      <c r="AH63" s="55"/>
    </row>
    <row r="64" spans="1:34" ht="40.049999999999997" customHeight="1" thickTop="1" thickBot="1">
      <c r="A64" s="1"/>
      <c r="B64" s="529"/>
      <c r="C64" s="500" t="s">
        <v>76</v>
      </c>
      <c r="D64" s="530"/>
      <c r="E64" s="531"/>
      <c r="F64" s="500" t="s">
        <v>89</v>
      </c>
      <c r="G64" s="531"/>
      <c r="H64" s="501">
        <f t="shared" ref="H64" si="0">SUM(H62+1)</f>
        <v>17</v>
      </c>
      <c r="I64" s="336"/>
      <c r="J64" s="337"/>
      <c r="K64" s="338"/>
      <c r="L64" s="398">
        <v>6</v>
      </c>
      <c r="M64" s="80"/>
      <c r="N64" s="123"/>
      <c r="O64" s="71"/>
      <c r="P64" s="37"/>
      <c r="Q64" s="37"/>
      <c r="R64" s="37"/>
      <c r="S64" s="80"/>
      <c r="T64" s="75"/>
      <c r="V64" s="126"/>
      <c r="W64" s="362">
        <v>0</v>
      </c>
      <c r="X64" s="317"/>
      <c r="Y64" s="318"/>
      <c r="Z64" s="319"/>
      <c r="AA64" s="509">
        <v>46</v>
      </c>
      <c r="AB64" s="526"/>
      <c r="AC64" s="510" t="str">
        <f>INDEX('[1]チーム名|所属連盟'!$B:$I,MATCH($AA64,'[1]チーム名|所属連盟'!$I:$I,0),1)</f>
        <v>枚方</v>
      </c>
      <c r="AD64" s="54"/>
      <c r="AE64" s="515"/>
      <c r="AF64" s="510" t="s">
        <v>120</v>
      </c>
      <c r="AG64" s="41"/>
      <c r="AH64" s="55"/>
    </row>
    <row r="65" spans="1:34" ht="40.049999999999997" customHeight="1" thickTop="1" thickBot="1">
      <c r="A65" s="1"/>
      <c r="B65" s="529"/>
      <c r="C65" s="500"/>
      <c r="D65" s="530"/>
      <c r="E65" s="531"/>
      <c r="F65" s="500"/>
      <c r="G65" s="531"/>
      <c r="H65" s="502"/>
      <c r="I65" s="532"/>
      <c r="J65" s="533"/>
      <c r="K65" s="533"/>
      <c r="M65" s="80"/>
      <c r="O65" s="71"/>
      <c r="P65" s="37"/>
      <c r="Q65" s="37"/>
      <c r="S65" s="80"/>
      <c r="T65" s="77"/>
      <c r="U65" s="46"/>
      <c r="V65" s="64"/>
      <c r="W65" s="65"/>
      <c r="X65" s="66"/>
      <c r="Y65" s="39"/>
      <c r="Z65" s="127"/>
      <c r="AA65" s="509"/>
      <c r="AB65" s="526"/>
      <c r="AC65" s="510"/>
      <c r="AD65" s="60"/>
      <c r="AE65" s="515"/>
      <c r="AF65" s="510"/>
      <c r="AG65" s="47"/>
      <c r="AH65" s="55"/>
    </row>
    <row r="66" spans="1:34" ht="40.049999999999997" customHeight="1" thickBot="1">
      <c r="A66" s="1"/>
      <c r="B66" s="523"/>
      <c r="C66" s="489" t="s">
        <v>77</v>
      </c>
      <c r="D66" s="524"/>
      <c r="E66" s="525"/>
      <c r="F66" s="489" t="s">
        <v>96</v>
      </c>
      <c r="G66" s="525"/>
      <c r="H66" s="508">
        <f t="shared" ref="H66" si="1">SUM(H64+1)</f>
        <v>18</v>
      </c>
      <c r="I66" s="518"/>
      <c r="J66" s="519"/>
      <c r="K66" s="519"/>
      <c r="M66" s="80"/>
      <c r="N66" s="128"/>
      <c r="O66" s="71"/>
      <c r="P66" s="37"/>
      <c r="Q66" s="37"/>
      <c r="S66" s="80"/>
      <c r="T66" s="77"/>
      <c r="U66" s="129"/>
      <c r="V66" s="64"/>
      <c r="W66" s="58"/>
      <c r="X66" s="108"/>
      <c r="Y66" s="85"/>
      <c r="Z66" s="40"/>
      <c r="AA66" s="511">
        <v>47</v>
      </c>
      <c r="AB66" s="527"/>
      <c r="AC66" s="489" t="str">
        <f>INDEX('[1]チーム名|所属連盟'!$B:$I,MATCH($AA66,'[1]チーム名|所属連盟'!$I:$I,0),1)</f>
        <v>城東</v>
      </c>
      <c r="AD66" s="295"/>
      <c r="AE66" s="528"/>
      <c r="AF66" s="489" t="s">
        <v>121</v>
      </c>
      <c r="AG66" s="296"/>
      <c r="AH66" s="55"/>
    </row>
    <row r="67" spans="1:34" ht="40.049999999999997" customHeight="1" thickBot="1">
      <c r="A67" s="1"/>
      <c r="B67" s="523"/>
      <c r="C67" s="489"/>
      <c r="D67" s="524"/>
      <c r="E67" s="525"/>
      <c r="F67" s="489"/>
      <c r="G67" s="525"/>
      <c r="H67" s="492"/>
      <c r="I67" s="48"/>
      <c r="J67" s="49"/>
      <c r="K67" s="70"/>
      <c r="L67" s="35">
        <v>1</v>
      </c>
      <c r="M67" s="104"/>
      <c r="N67" s="71"/>
      <c r="O67" s="71"/>
      <c r="P67" s="37"/>
      <c r="Q67" s="37"/>
      <c r="R67" s="37"/>
      <c r="S67" s="71"/>
      <c r="T67" s="77"/>
      <c r="U67" s="64"/>
      <c r="V67" s="59"/>
      <c r="W67" s="35">
        <v>9</v>
      </c>
      <c r="X67" s="95"/>
      <c r="Y67" s="81"/>
      <c r="Z67" s="82"/>
      <c r="AA67" s="511"/>
      <c r="AB67" s="527"/>
      <c r="AC67" s="489"/>
      <c r="AD67" s="297"/>
      <c r="AE67" s="528"/>
      <c r="AF67" s="489"/>
      <c r="AG67" s="298"/>
      <c r="AH67" s="55"/>
    </row>
    <row r="68" spans="1:34" ht="40.049999999999997" customHeight="1" thickTop="1" thickBot="1">
      <c r="A68" s="1"/>
      <c r="B68" s="529"/>
      <c r="C68" s="500" t="s">
        <v>78</v>
      </c>
      <c r="D68" s="530"/>
      <c r="E68" s="531"/>
      <c r="F68" s="500" t="s">
        <v>99</v>
      </c>
      <c r="G68" s="531"/>
      <c r="H68" s="501">
        <f t="shared" ref="H68" si="2">SUM(H66+1)</f>
        <v>19</v>
      </c>
      <c r="I68" s="333"/>
      <c r="J68" s="334"/>
      <c r="K68" s="335"/>
      <c r="L68" s="394">
        <v>9</v>
      </c>
      <c r="M68" s="421"/>
      <c r="N68" s="71"/>
      <c r="O68" s="71"/>
      <c r="P68" s="37"/>
      <c r="Q68" s="37"/>
      <c r="R68" s="37"/>
      <c r="S68" s="71"/>
      <c r="T68" s="77"/>
      <c r="U68" s="64"/>
      <c r="V68" s="59"/>
      <c r="W68" s="320">
        <v>11</v>
      </c>
      <c r="X68" s="317"/>
      <c r="Y68" s="318"/>
      <c r="Z68" s="319"/>
      <c r="AA68" s="509">
        <v>48</v>
      </c>
      <c r="AB68" s="526"/>
      <c r="AC68" s="510" t="str">
        <f>INDEX('[1]チーム名|所属連盟'!$B:$I,MATCH($AA68,'[1]チーム名|所属連盟'!$I:$I,0),1)</f>
        <v>守口</v>
      </c>
      <c r="AD68" s="54"/>
      <c r="AE68" s="515"/>
      <c r="AF68" s="510" t="s">
        <v>122</v>
      </c>
      <c r="AG68" s="41"/>
      <c r="AH68" s="55"/>
    </row>
    <row r="69" spans="1:34" ht="40.049999999999997" customHeight="1" thickTop="1" thickBot="1">
      <c r="A69" s="1"/>
      <c r="B69" s="529"/>
      <c r="C69" s="500"/>
      <c r="D69" s="530"/>
      <c r="E69" s="531"/>
      <c r="F69" s="500"/>
      <c r="G69" s="531"/>
      <c r="H69" s="502"/>
      <c r="I69" s="34"/>
      <c r="J69" s="114"/>
      <c r="M69" s="428">
        <v>6</v>
      </c>
      <c r="N69" s="80"/>
      <c r="O69" s="71"/>
      <c r="P69" s="37"/>
      <c r="Q69" s="37"/>
      <c r="R69" s="37"/>
      <c r="S69" s="71"/>
      <c r="T69" s="59"/>
      <c r="U69" s="75"/>
      <c r="V69" s="74"/>
      <c r="W69" s="75"/>
      <c r="X69" s="123"/>
      <c r="Y69" s="39"/>
      <c r="Z69" s="40"/>
      <c r="AA69" s="509"/>
      <c r="AB69" s="526"/>
      <c r="AC69" s="510"/>
      <c r="AD69" s="60"/>
      <c r="AE69" s="515"/>
      <c r="AF69" s="510"/>
      <c r="AG69" s="47"/>
      <c r="AH69" s="55"/>
    </row>
    <row r="70" spans="1:34" ht="40.049999999999997" customHeight="1" thickTop="1" thickBot="1">
      <c r="A70" s="1"/>
      <c r="B70" s="523"/>
      <c r="C70" s="489" t="s">
        <v>79</v>
      </c>
      <c r="D70" s="524"/>
      <c r="E70" s="525"/>
      <c r="F70" s="489" t="s">
        <v>93</v>
      </c>
      <c r="G70" s="525"/>
      <c r="H70" s="508">
        <f t="shared" ref="H70" si="3">SUM(H68+1)</f>
        <v>20</v>
      </c>
      <c r="I70" s="34"/>
      <c r="J70" s="114"/>
      <c r="K70" s="123"/>
      <c r="L70" s="80"/>
      <c r="M70" s="33">
        <v>3</v>
      </c>
      <c r="N70" s="80"/>
      <c r="O70" s="130"/>
      <c r="P70" s="37"/>
      <c r="Q70" s="37"/>
      <c r="R70" s="37"/>
      <c r="S70" s="37"/>
      <c r="T70" s="131"/>
      <c r="U70" s="75"/>
      <c r="W70" s="75"/>
      <c r="X70" s="123"/>
      <c r="Y70" s="39"/>
      <c r="Z70" s="40"/>
      <c r="AA70" s="511">
        <v>49</v>
      </c>
      <c r="AB70" s="527"/>
      <c r="AC70" s="489" t="str">
        <f>INDEX('[1]チーム名|所属連盟'!$B:$I,MATCH($AA70,'[1]チーム名|所属連盟'!$I:$I,0),1)</f>
        <v>茨木</v>
      </c>
      <c r="AD70" s="295"/>
      <c r="AE70" s="528"/>
      <c r="AF70" s="489" t="s">
        <v>123</v>
      </c>
      <c r="AG70" s="296"/>
      <c r="AH70" s="55"/>
    </row>
    <row r="71" spans="1:34" ht="40.049999999999997" customHeight="1" thickTop="1" thickBot="1">
      <c r="A71" s="1"/>
      <c r="B71" s="523"/>
      <c r="C71" s="489"/>
      <c r="D71" s="524"/>
      <c r="E71" s="525"/>
      <c r="F71" s="489"/>
      <c r="G71" s="525"/>
      <c r="H71" s="492"/>
      <c r="I71" s="302"/>
      <c r="J71" s="303"/>
      <c r="K71" s="304"/>
      <c r="L71" s="308">
        <v>11</v>
      </c>
      <c r="M71" s="58"/>
      <c r="N71" s="71"/>
      <c r="O71" s="130"/>
      <c r="P71" s="132"/>
      <c r="Q71" s="37"/>
      <c r="R71" s="37"/>
      <c r="S71" s="37"/>
      <c r="T71" s="130"/>
      <c r="U71" s="64"/>
      <c r="V71" s="46"/>
      <c r="W71" s="322">
        <v>1</v>
      </c>
      <c r="X71" s="299"/>
      <c r="Y71" s="300"/>
      <c r="Z71" s="301"/>
      <c r="AA71" s="511"/>
      <c r="AB71" s="527"/>
      <c r="AC71" s="489"/>
      <c r="AD71" s="297"/>
      <c r="AE71" s="528"/>
      <c r="AF71" s="489"/>
      <c r="AG71" s="298"/>
      <c r="AH71" s="55"/>
    </row>
    <row r="72" spans="1:34" ht="40.049999999999997" customHeight="1" thickTop="1" thickBot="1">
      <c r="A72" s="1"/>
      <c r="B72" s="523"/>
      <c r="C72" s="489" t="s">
        <v>80</v>
      </c>
      <c r="D72" s="524"/>
      <c r="E72" s="525"/>
      <c r="F72" s="489" t="s">
        <v>95</v>
      </c>
      <c r="G72" s="525"/>
      <c r="H72" s="508">
        <f t="shared" ref="H72:H88" si="4">SUM(H70+1)</f>
        <v>21</v>
      </c>
      <c r="I72" s="48"/>
      <c r="J72" s="49"/>
      <c r="K72" s="62"/>
      <c r="L72" s="35">
        <v>4</v>
      </c>
      <c r="M72" s="58"/>
      <c r="N72" s="71"/>
      <c r="O72" s="130"/>
      <c r="P72" s="37"/>
      <c r="Q72" s="37"/>
      <c r="R72" s="37"/>
      <c r="S72" s="37"/>
      <c r="T72" s="130"/>
      <c r="U72" s="64"/>
      <c r="V72" s="46"/>
      <c r="W72" s="321">
        <v>12</v>
      </c>
      <c r="X72" s="98"/>
      <c r="Y72" s="85"/>
      <c r="Z72" s="86"/>
      <c r="AA72" s="509">
        <v>50</v>
      </c>
      <c r="AB72" s="526"/>
      <c r="AC72" s="510" t="str">
        <f>INDEX('[1]チーム名|所属連盟'!$B:$I,MATCH($AA72,'[1]チーム名|所属連盟'!$I:$I,0),1)</f>
        <v>寝屋川</v>
      </c>
      <c r="AD72" s="54"/>
      <c r="AE72" s="515"/>
      <c r="AF72" s="510" t="s">
        <v>124</v>
      </c>
      <c r="AG72" s="41"/>
      <c r="AH72" s="55"/>
    </row>
    <row r="73" spans="1:34" ht="40.049999999999997" customHeight="1" thickBot="1">
      <c r="A73" s="1"/>
      <c r="B73" s="523"/>
      <c r="C73" s="489"/>
      <c r="D73" s="524"/>
      <c r="E73" s="525"/>
      <c r="F73" s="489"/>
      <c r="G73" s="525"/>
      <c r="H73" s="492"/>
      <c r="I73" s="516"/>
      <c r="J73" s="517"/>
      <c r="K73" s="517"/>
      <c r="L73" s="520" t="s">
        <v>18</v>
      </c>
      <c r="M73" s="520"/>
      <c r="N73" s="521"/>
      <c r="O73" s="133"/>
      <c r="P73" s="37"/>
      <c r="T73" s="133"/>
      <c r="U73" s="522" t="s">
        <v>19</v>
      </c>
      <c r="V73" s="520"/>
      <c r="W73" s="520"/>
      <c r="X73" s="119"/>
      <c r="Y73" s="81"/>
      <c r="Z73" s="82"/>
      <c r="AA73" s="509"/>
      <c r="AB73" s="526"/>
      <c r="AC73" s="510"/>
      <c r="AD73" s="60"/>
      <c r="AE73" s="515"/>
      <c r="AF73" s="510"/>
      <c r="AG73" s="47"/>
      <c r="AH73" s="55"/>
    </row>
    <row r="74" spans="1:34" ht="40.049999999999997" customHeight="1" thickBot="1">
      <c r="A74" s="1"/>
      <c r="B74" s="323"/>
      <c r="C74" s="489" t="s">
        <v>81</v>
      </c>
      <c r="D74" s="339"/>
      <c r="E74" s="340"/>
      <c r="F74" s="489" t="s">
        <v>101</v>
      </c>
      <c r="G74" s="341"/>
      <c r="H74" s="508">
        <f t="shared" si="4"/>
        <v>22</v>
      </c>
      <c r="I74" s="518"/>
      <c r="J74" s="519"/>
      <c r="K74" s="519"/>
      <c r="L74" s="520"/>
      <c r="M74" s="520"/>
      <c r="N74" s="521"/>
      <c r="O74" s="37"/>
      <c r="P74" s="37"/>
      <c r="T74" s="37"/>
      <c r="U74" s="522"/>
      <c r="V74" s="520"/>
      <c r="W74" s="520"/>
      <c r="X74" s="108"/>
      <c r="Y74" s="85"/>
      <c r="Z74" s="127"/>
      <c r="AA74" s="511">
        <v>51</v>
      </c>
      <c r="AB74" s="363"/>
      <c r="AC74" s="489" t="str">
        <f>INDEX('[1]チーム名|所属連盟'!$B:$I,MATCH($AA74,'[1]チーム名|所属連盟'!$I:$I,0),1)</f>
        <v>四條畷</v>
      </c>
      <c r="AD74" s="364"/>
      <c r="AE74" s="365"/>
      <c r="AF74" s="489" t="s">
        <v>125</v>
      </c>
      <c r="AG74" s="296"/>
      <c r="AH74" s="1"/>
    </row>
    <row r="75" spans="1:34" ht="40.049999999999997" customHeight="1" thickBot="1">
      <c r="A75" s="1"/>
      <c r="B75" s="342"/>
      <c r="C75" s="489"/>
      <c r="D75" s="343"/>
      <c r="E75" s="344"/>
      <c r="F75" s="489"/>
      <c r="G75" s="345"/>
      <c r="H75" s="492"/>
      <c r="I75" s="144"/>
      <c r="J75" s="145"/>
      <c r="K75" s="146"/>
      <c r="L75" s="35">
        <v>1</v>
      </c>
      <c r="M75" s="145"/>
      <c r="N75" s="147"/>
      <c r="O75" s="145"/>
      <c r="P75" s="145"/>
      <c r="Q75" s="145"/>
      <c r="R75" s="145"/>
      <c r="S75" s="148"/>
      <c r="T75" s="148"/>
      <c r="U75" s="149"/>
      <c r="V75" s="148"/>
      <c r="W75" s="35">
        <v>2</v>
      </c>
      <c r="X75" s="150"/>
      <c r="Y75" s="151"/>
      <c r="Z75" s="152"/>
      <c r="AA75" s="511"/>
      <c r="AB75" s="366"/>
      <c r="AC75" s="489"/>
      <c r="AD75" s="367"/>
      <c r="AE75" s="368"/>
      <c r="AF75" s="489"/>
      <c r="AG75" s="369"/>
      <c r="AH75" s="1"/>
    </row>
    <row r="76" spans="1:34" ht="40.049999999999997" customHeight="1" thickTop="1" thickBot="1">
      <c r="A76" s="1"/>
      <c r="B76" s="134"/>
      <c r="C76" s="500" t="s">
        <v>82</v>
      </c>
      <c r="D76" s="135"/>
      <c r="E76" s="136"/>
      <c r="F76" s="500" t="s">
        <v>92</v>
      </c>
      <c r="G76" s="137"/>
      <c r="H76" s="501">
        <f t="shared" si="4"/>
        <v>23</v>
      </c>
      <c r="I76" s="346"/>
      <c r="J76" s="347"/>
      <c r="K76" s="348"/>
      <c r="L76" s="394">
        <v>11</v>
      </c>
      <c r="M76" s="395"/>
      <c r="N76" s="147"/>
      <c r="O76" s="145"/>
      <c r="P76" s="145"/>
      <c r="Q76" s="145"/>
      <c r="R76" s="145"/>
      <c r="S76" s="148"/>
      <c r="T76" s="148"/>
      <c r="U76" s="149"/>
      <c r="V76" s="432"/>
      <c r="W76" s="378">
        <v>13</v>
      </c>
      <c r="X76" s="371"/>
      <c r="Y76" s="372"/>
      <c r="Z76" s="373"/>
      <c r="AA76" s="509">
        <v>52</v>
      </c>
      <c r="AB76" s="156"/>
      <c r="AC76" s="510" t="str">
        <f>INDEX('[1]チーム名|所属連盟'!$B:$I,MATCH($AA76,'[1]チーム名|所属連盟'!$I:$I,0),1)</f>
        <v>生駒</v>
      </c>
      <c r="AD76" s="138"/>
      <c r="AE76" s="139"/>
      <c r="AF76" s="510" t="s">
        <v>126</v>
      </c>
      <c r="AG76" s="41"/>
      <c r="AH76" s="1"/>
    </row>
    <row r="77" spans="1:34" ht="40.049999999999997" customHeight="1" thickTop="1" thickBot="1">
      <c r="A77" s="1"/>
      <c r="B77" s="140"/>
      <c r="C77" s="500"/>
      <c r="D77" s="141"/>
      <c r="E77" s="142"/>
      <c r="F77" s="500"/>
      <c r="G77" s="143"/>
      <c r="H77" s="502"/>
      <c r="I77" s="513"/>
      <c r="J77" s="514"/>
      <c r="K77" s="514"/>
      <c r="L77" s="145"/>
      <c r="M77" s="393">
        <v>5</v>
      </c>
      <c r="N77" s="147"/>
      <c r="O77" s="145"/>
      <c r="S77" s="148"/>
      <c r="T77" s="148"/>
      <c r="U77" s="149"/>
      <c r="V77" s="426">
        <v>8</v>
      </c>
      <c r="W77" s="148"/>
      <c r="X77" s="148"/>
      <c r="Y77" s="148"/>
      <c r="Z77" s="370"/>
      <c r="AA77" s="509"/>
      <c r="AB77" s="157"/>
      <c r="AC77" s="510"/>
      <c r="AD77" s="153"/>
      <c r="AE77" s="154"/>
      <c r="AF77" s="510"/>
      <c r="AG77" s="113"/>
      <c r="AH77" s="1"/>
    </row>
    <row r="78" spans="1:34" ht="40.049999999999997" customHeight="1" thickTop="1" thickBot="1">
      <c r="A78" s="1"/>
      <c r="B78" s="323"/>
      <c r="C78" s="489" t="s">
        <v>83</v>
      </c>
      <c r="D78" s="339"/>
      <c r="E78" s="340"/>
      <c r="F78" s="489" t="s">
        <v>89</v>
      </c>
      <c r="G78" s="341"/>
      <c r="H78" s="508">
        <f t="shared" si="4"/>
        <v>24</v>
      </c>
      <c r="I78" s="513"/>
      <c r="J78" s="514"/>
      <c r="K78" s="514"/>
      <c r="L78" s="147"/>
      <c r="M78" s="396">
        <v>3</v>
      </c>
      <c r="N78" s="147"/>
      <c r="O78" s="145"/>
      <c r="S78" s="148"/>
      <c r="T78" s="148"/>
      <c r="U78" s="149"/>
      <c r="V78" s="379">
        <v>7</v>
      </c>
      <c r="W78" s="149"/>
      <c r="X78" s="158"/>
      <c r="Y78" s="159"/>
      <c r="Z78" s="160"/>
      <c r="AA78" s="511">
        <v>53</v>
      </c>
      <c r="AB78" s="374"/>
      <c r="AC78" s="489" t="str">
        <f>INDEX('[1]チーム名|所属連盟'!$B:$I,MATCH($AA78,'[1]チーム名|所属連盟'!$I:$I,0),1)</f>
        <v>枚方</v>
      </c>
      <c r="AD78" s="364"/>
      <c r="AE78" s="365"/>
      <c r="AF78" s="489" t="s">
        <v>127</v>
      </c>
      <c r="AG78" s="296"/>
      <c r="AH78" s="1"/>
    </row>
    <row r="79" spans="1:34" ht="40.049999999999997" customHeight="1" thickTop="1" thickBot="1">
      <c r="A79" s="1"/>
      <c r="B79" s="342"/>
      <c r="C79" s="489"/>
      <c r="D79" s="343"/>
      <c r="E79" s="344"/>
      <c r="F79" s="489"/>
      <c r="G79" s="345"/>
      <c r="H79" s="492"/>
      <c r="I79" s="352"/>
      <c r="J79" s="353"/>
      <c r="K79" s="354"/>
      <c r="L79" s="308">
        <v>6</v>
      </c>
      <c r="M79" s="147"/>
      <c r="N79" s="147"/>
      <c r="O79" s="145"/>
      <c r="P79" s="145"/>
      <c r="Q79" s="145"/>
      <c r="R79" s="145"/>
      <c r="S79" s="148"/>
      <c r="T79" s="148"/>
      <c r="U79" s="149"/>
      <c r="V79" s="149"/>
      <c r="W79" s="379">
        <v>3</v>
      </c>
      <c r="X79" s="150"/>
      <c r="Y79" s="148"/>
      <c r="Z79" s="148"/>
      <c r="AA79" s="511"/>
      <c r="AB79" s="375"/>
      <c r="AC79" s="489"/>
      <c r="AD79" s="376"/>
      <c r="AE79" s="377"/>
      <c r="AF79" s="489"/>
      <c r="AG79" s="298"/>
      <c r="AH79" s="1"/>
    </row>
    <row r="80" spans="1:34" ht="40.049999999999997" customHeight="1" thickTop="1" thickBot="1">
      <c r="A80" s="1"/>
      <c r="B80" s="323"/>
      <c r="C80" s="489" t="s">
        <v>84</v>
      </c>
      <c r="D80" s="339"/>
      <c r="E80" s="340"/>
      <c r="F80" s="489" t="s">
        <v>102</v>
      </c>
      <c r="G80" s="341"/>
      <c r="H80" s="508">
        <f t="shared" si="4"/>
        <v>25</v>
      </c>
      <c r="I80" s="161"/>
      <c r="J80" s="162"/>
      <c r="K80" s="162"/>
      <c r="L80" s="307">
        <v>2</v>
      </c>
      <c r="M80" s="147"/>
      <c r="N80" s="147"/>
      <c r="O80" s="145"/>
      <c r="P80" s="145"/>
      <c r="Q80" s="145"/>
      <c r="R80" s="145"/>
      <c r="S80" s="148"/>
      <c r="T80" s="148"/>
      <c r="U80" s="149"/>
      <c r="V80" s="149"/>
      <c r="W80" s="378">
        <v>5</v>
      </c>
      <c r="X80" s="371"/>
      <c r="Y80" s="372"/>
      <c r="Z80" s="373"/>
      <c r="AA80" s="511">
        <v>54</v>
      </c>
      <c r="AB80" s="366"/>
      <c r="AC80" s="489" t="str">
        <f>INDEX('[1]チーム名|所属連盟'!$B:$I,MATCH($AA80,'[1]チーム名|所属連盟'!$I:$I,0),1)</f>
        <v>交野</v>
      </c>
      <c r="AD80" s="295"/>
      <c r="AE80" s="429"/>
      <c r="AF80" s="489" t="s">
        <v>128</v>
      </c>
      <c r="AG80" s="296"/>
      <c r="AH80" s="1"/>
    </row>
    <row r="81" spans="1:43" ht="40.049999999999997" customHeight="1" thickBot="1">
      <c r="A81" s="1"/>
      <c r="B81" s="342"/>
      <c r="C81" s="489"/>
      <c r="D81" s="350"/>
      <c r="E81" s="351"/>
      <c r="F81" s="489"/>
      <c r="G81" s="345"/>
      <c r="H81" s="492"/>
      <c r="I81" s="164"/>
      <c r="J81" s="165"/>
      <c r="K81" s="165"/>
      <c r="L81" s="145"/>
      <c r="M81" s="147"/>
      <c r="N81" s="166"/>
      <c r="O81" s="145"/>
      <c r="P81" s="145"/>
      <c r="Q81" s="145"/>
      <c r="R81" s="145"/>
      <c r="S81" s="148"/>
      <c r="T81" s="148"/>
      <c r="U81" s="155"/>
      <c r="V81" s="149"/>
      <c r="W81" s="148"/>
      <c r="X81" s="148"/>
      <c r="Y81" s="148"/>
      <c r="Z81" s="370"/>
      <c r="AA81" s="511"/>
      <c r="AB81" s="430"/>
      <c r="AC81" s="489"/>
      <c r="AD81" s="297"/>
      <c r="AE81" s="431"/>
      <c r="AF81" s="489"/>
      <c r="AG81" s="298"/>
      <c r="AH81" s="1"/>
    </row>
    <row r="82" spans="1:43" ht="40.049999999999997" customHeight="1" thickBot="1">
      <c r="A82" s="1"/>
      <c r="B82" s="323"/>
      <c r="C82" s="489" t="s">
        <v>85</v>
      </c>
      <c r="D82" s="324"/>
      <c r="E82" s="433"/>
      <c r="F82" s="489" t="s">
        <v>103</v>
      </c>
      <c r="G82" s="434"/>
      <c r="H82" s="508">
        <f t="shared" si="4"/>
        <v>26</v>
      </c>
      <c r="I82" s="170"/>
      <c r="J82" s="171"/>
      <c r="K82" s="171"/>
      <c r="L82" s="172"/>
      <c r="M82" s="173"/>
      <c r="N82" s="172"/>
      <c r="O82" s="172"/>
      <c r="P82" s="172"/>
      <c r="Q82" s="172"/>
      <c r="R82" s="172"/>
      <c r="S82" s="1"/>
      <c r="T82" s="1"/>
      <c r="U82" s="1"/>
      <c r="V82" s="174"/>
      <c r="W82" s="172"/>
      <c r="X82" s="172"/>
      <c r="Y82" s="172"/>
      <c r="Z82" s="172"/>
      <c r="AA82" s="511">
        <v>55</v>
      </c>
      <c r="AB82" s="404"/>
      <c r="AC82" s="489" t="str">
        <f>INDEX('[1]チーム名|所属連盟'!$B:$I,MATCH($AA82,'[1]チーム名|所属連盟'!$I:$I,0),1)</f>
        <v>寝屋川</v>
      </c>
      <c r="AD82" s="405"/>
      <c r="AE82" s="406"/>
      <c r="AF82" s="489" t="s">
        <v>129</v>
      </c>
      <c r="AG82" s="407"/>
      <c r="AH82" s="172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342"/>
      <c r="C83" s="489"/>
      <c r="D83" s="328"/>
      <c r="E83" s="435"/>
      <c r="F83" s="489"/>
      <c r="G83" s="357"/>
      <c r="H83" s="492"/>
      <c r="I83" s="3"/>
      <c r="J83" s="20"/>
      <c r="K83" s="179"/>
      <c r="L83" s="33">
        <v>4</v>
      </c>
      <c r="M83" s="173"/>
      <c r="N83" s="172"/>
      <c r="O83" s="172"/>
      <c r="P83" s="172"/>
      <c r="Q83" s="172"/>
      <c r="R83" s="172"/>
      <c r="S83" s="1"/>
      <c r="T83" s="1"/>
      <c r="U83" s="1"/>
      <c r="V83" s="174"/>
      <c r="W83" s="33">
        <v>0</v>
      </c>
      <c r="X83" s="180"/>
      <c r="Y83" s="181"/>
      <c r="Z83" s="182"/>
      <c r="AA83" s="512"/>
      <c r="AB83" s="408"/>
      <c r="AC83" s="507"/>
      <c r="AD83" s="409"/>
      <c r="AE83" s="410"/>
      <c r="AF83" s="507"/>
      <c r="AG83" s="411"/>
      <c r="AH83" s="172"/>
      <c r="AI83" s="17"/>
      <c r="AJ83" s="17"/>
      <c r="AK83" s="17"/>
      <c r="AL83" s="17"/>
      <c r="AM83" s="17"/>
      <c r="AN83" s="17"/>
      <c r="AO83" s="17"/>
    </row>
    <row r="84" spans="1:43" ht="40.049999999999997" customHeight="1" thickTop="1" thickBot="1">
      <c r="A84" s="1"/>
      <c r="B84" s="323"/>
      <c r="C84" s="489" t="s">
        <v>86</v>
      </c>
      <c r="D84" s="324"/>
      <c r="E84" s="325"/>
      <c r="F84" s="489" t="s">
        <v>94</v>
      </c>
      <c r="G84" s="326"/>
      <c r="H84" s="508">
        <f t="shared" si="4"/>
        <v>27</v>
      </c>
      <c r="I84" s="330"/>
      <c r="J84" s="331"/>
      <c r="K84" s="332"/>
      <c r="L84" s="349">
        <v>14</v>
      </c>
      <c r="M84" s="173"/>
      <c r="N84" s="172"/>
      <c r="O84" s="172"/>
      <c r="P84" s="172"/>
      <c r="Q84" s="172"/>
      <c r="R84" s="172"/>
      <c r="S84" s="1"/>
      <c r="T84" s="1"/>
      <c r="U84" s="1"/>
      <c r="V84" s="174"/>
      <c r="W84" s="415">
        <v>8</v>
      </c>
      <c r="X84" s="412"/>
      <c r="Y84" s="413"/>
      <c r="Z84" s="414"/>
      <c r="AA84" s="509">
        <v>56</v>
      </c>
      <c r="AB84" s="175"/>
      <c r="AC84" s="510" t="str">
        <f>INDEX('[1]チーム名|所属連盟'!$B:$I,MATCH($AA84,'[1]チーム名|所属連盟'!$I:$I,0),1)</f>
        <v>大東</v>
      </c>
      <c r="AD84" s="176"/>
      <c r="AE84" s="177"/>
      <c r="AF84" s="510" t="s">
        <v>130</v>
      </c>
      <c r="AG84" s="178"/>
      <c r="AH84" s="172"/>
      <c r="AI84" s="17"/>
      <c r="AJ84" s="17"/>
      <c r="AK84" s="17"/>
      <c r="AL84" s="17"/>
      <c r="AM84" s="17"/>
      <c r="AN84" s="17"/>
      <c r="AO84" s="17"/>
    </row>
    <row r="85" spans="1:43" ht="40.049999999999997" customHeight="1" thickTop="1" thickBot="1">
      <c r="A85" s="1"/>
      <c r="B85" s="327"/>
      <c r="C85" s="489"/>
      <c r="D85" s="328"/>
      <c r="E85" s="325"/>
      <c r="F85" s="507"/>
      <c r="G85" s="326"/>
      <c r="H85" s="491"/>
      <c r="I85" s="329"/>
      <c r="J85" s="20"/>
      <c r="K85" s="20"/>
      <c r="L85" s="173"/>
      <c r="M85" s="397">
        <v>0</v>
      </c>
      <c r="N85" s="172"/>
      <c r="O85" s="172"/>
      <c r="P85" s="172"/>
      <c r="Q85" s="172"/>
      <c r="R85" s="172"/>
      <c r="S85" s="1"/>
      <c r="T85" s="1"/>
      <c r="U85" s="1"/>
      <c r="V85" s="186"/>
      <c r="W85" s="187"/>
      <c r="X85" s="172"/>
      <c r="Y85" s="172"/>
      <c r="Z85" s="183"/>
      <c r="AA85" s="509"/>
      <c r="AB85" s="188"/>
      <c r="AC85" s="510"/>
      <c r="AD85" s="189"/>
      <c r="AE85" s="190"/>
      <c r="AF85" s="510"/>
      <c r="AG85" s="191"/>
      <c r="AH85" s="172"/>
      <c r="AI85" s="17"/>
      <c r="AJ85" s="17"/>
      <c r="AK85" s="17"/>
      <c r="AL85" s="17"/>
      <c r="AM85" s="17"/>
      <c r="AN85" s="17"/>
      <c r="AO85" s="17"/>
    </row>
    <row r="86" spans="1:43" ht="40.049999999999997" customHeight="1" thickTop="1" thickBot="1">
      <c r="A86" s="1"/>
      <c r="B86" s="167"/>
      <c r="C86" s="500" t="s">
        <v>87</v>
      </c>
      <c r="D86" s="168"/>
      <c r="E86" s="192"/>
      <c r="F86" s="500" t="s">
        <v>91</v>
      </c>
      <c r="G86" s="169"/>
      <c r="H86" s="501">
        <f t="shared" si="4"/>
        <v>28</v>
      </c>
      <c r="I86" s="329"/>
      <c r="J86" s="20"/>
      <c r="K86" s="20"/>
      <c r="L86" s="172"/>
      <c r="M86" s="398">
        <v>10</v>
      </c>
      <c r="N86" s="172"/>
      <c r="O86" s="172"/>
      <c r="P86" s="172"/>
      <c r="Q86" s="172"/>
      <c r="R86" s="172"/>
      <c r="S86" s="1"/>
      <c r="T86" s="1"/>
      <c r="U86" s="1"/>
      <c r="V86" s="172"/>
      <c r="W86" s="185"/>
      <c r="X86" s="172"/>
      <c r="Y86" s="172"/>
      <c r="Z86" s="172"/>
      <c r="AA86" s="503">
        <v>57</v>
      </c>
      <c r="AB86" s="175"/>
      <c r="AC86" s="505" t="str">
        <f>INDEX('[1]チーム名|所属連盟'!$B:$I,MATCH($AA86,'[1]チーム名|所属連盟'!$I:$I,0),1)</f>
        <v>城東</v>
      </c>
      <c r="AD86" s="176"/>
      <c r="AE86" s="177"/>
      <c r="AF86" s="505" t="s">
        <v>131</v>
      </c>
      <c r="AG86" s="178"/>
      <c r="AH86" s="172"/>
      <c r="AI86" s="17"/>
      <c r="AJ86" s="17"/>
      <c r="AK86" s="17"/>
      <c r="AL86" s="17"/>
      <c r="AM86" s="17"/>
      <c r="AN86" s="17"/>
      <c r="AO86" s="17"/>
    </row>
    <row r="87" spans="1:43" ht="40.049999999999997" customHeight="1" thickTop="1" thickBot="1">
      <c r="A87" s="1"/>
      <c r="B87" s="140"/>
      <c r="C87" s="500"/>
      <c r="D87" s="163"/>
      <c r="E87" s="193"/>
      <c r="F87" s="500"/>
      <c r="G87" s="194"/>
      <c r="H87" s="502"/>
      <c r="I87" s="358"/>
      <c r="J87" s="359"/>
      <c r="K87" s="360"/>
      <c r="L87" s="393">
        <v>34</v>
      </c>
      <c r="M87" s="436"/>
      <c r="N87" s="148"/>
      <c r="O87" s="148"/>
      <c r="P87" s="148"/>
      <c r="Q87" s="66"/>
      <c r="R87" s="66"/>
      <c r="S87" s="66"/>
      <c r="T87" s="66"/>
      <c r="U87" s="195"/>
      <c r="V87" s="195"/>
      <c r="W87" s="196"/>
      <c r="X87" s="197"/>
      <c r="Y87" s="196"/>
      <c r="Z87" s="198"/>
      <c r="AA87" s="504"/>
      <c r="AB87" s="199"/>
      <c r="AC87" s="506"/>
      <c r="AD87" s="200"/>
      <c r="AE87" s="201"/>
      <c r="AF87" s="506"/>
      <c r="AG87" s="202"/>
      <c r="AH87" s="203"/>
      <c r="AI87" s="204"/>
      <c r="AJ87" s="204"/>
      <c r="AK87" s="204"/>
    </row>
    <row r="88" spans="1:43" ht="40.049999999999997" customHeight="1" thickTop="1" thickBot="1">
      <c r="A88" s="1"/>
      <c r="B88" s="323"/>
      <c r="C88" s="489" t="s">
        <v>88</v>
      </c>
      <c r="D88" s="355"/>
      <c r="E88" s="356"/>
      <c r="F88" s="490" t="s">
        <v>99</v>
      </c>
      <c r="G88" s="326"/>
      <c r="H88" s="491">
        <f t="shared" si="4"/>
        <v>29</v>
      </c>
      <c r="I88" s="205"/>
      <c r="J88" s="159"/>
      <c r="K88" s="206"/>
      <c r="L88" s="35">
        <v>0</v>
      </c>
      <c r="M88" s="148"/>
      <c r="N88" s="148"/>
      <c r="O88" s="148"/>
      <c r="P88" s="148"/>
      <c r="Q88" s="66"/>
      <c r="R88" s="66"/>
      <c r="S88" s="66"/>
      <c r="T88" s="66"/>
      <c r="U88" s="195"/>
      <c r="V88" s="195"/>
      <c r="W88" s="207"/>
      <c r="X88" s="208"/>
      <c r="Y88" s="207"/>
      <c r="Z88" s="195"/>
      <c r="AA88" s="209"/>
      <c r="AB88" s="3"/>
      <c r="AC88" s="210"/>
      <c r="AD88" s="184"/>
      <c r="AE88" s="184"/>
      <c r="AF88" s="210"/>
      <c r="AG88" s="184"/>
      <c r="AH88" s="203"/>
      <c r="AI88" s="204"/>
      <c r="AJ88" s="204"/>
      <c r="AK88" s="204"/>
    </row>
    <row r="89" spans="1:43" ht="40.049999999999997" customHeight="1">
      <c r="A89" s="1"/>
      <c r="B89" s="342"/>
      <c r="C89" s="489"/>
      <c r="D89" s="350"/>
      <c r="E89" s="351"/>
      <c r="F89" s="489"/>
      <c r="G89" s="357"/>
      <c r="H89" s="492"/>
      <c r="I89" s="148"/>
      <c r="J89" s="148"/>
      <c r="K89" s="148"/>
      <c r="L89" s="148"/>
      <c r="M89" s="148"/>
      <c r="N89" s="148"/>
      <c r="O89" s="148"/>
      <c r="P89" s="148"/>
      <c r="Q89" s="66"/>
      <c r="R89" s="66"/>
      <c r="S89" s="66"/>
      <c r="T89" s="66"/>
      <c r="U89" s="195"/>
      <c r="V89" s="195"/>
      <c r="W89" s="207"/>
      <c r="X89" s="208"/>
      <c r="Y89" s="207"/>
      <c r="Z89" s="195"/>
      <c r="AA89" s="209"/>
      <c r="AB89" s="3"/>
      <c r="AC89" s="210"/>
      <c r="AD89" s="184"/>
      <c r="AE89" s="184"/>
      <c r="AF89" s="210"/>
      <c r="AG89" s="184"/>
      <c r="AH89" s="203"/>
      <c r="AI89" s="204"/>
      <c r="AJ89" s="204"/>
      <c r="AK89" s="204"/>
    </row>
    <row r="90" spans="1:43" ht="40.049999999999997" customHeight="1">
      <c r="A90" s="1"/>
      <c r="B90" s="148"/>
      <c r="C90" s="211"/>
      <c r="D90" s="148"/>
      <c r="E90" s="148"/>
      <c r="F90" s="211"/>
      <c r="G90" s="148"/>
      <c r="H90" s="209"/>
      <c r="I90" s="148"/>
      <c r="J90" s="148"/>
      <c r="K90" s="148"/>
      <c r="L90" s="148"/>
      <c r="M90" s="148"/>
      <c r="N90" s="148"/>
      <c r="O90" s="148"/>
      <c r="P90" s="148"/>
      <c r="Q90" s="66"/>
      <c r="R90" s="66"/>
      <c r="S90" s="66"/>
      <c r="T90" s="66"/>
      <c r="U90" s="195"/>
      <c r="V90" s="195"/>
      <c r="W90" s="207"/>
      <c r="X90" s="208"/>
      <c r="Y90" s="207"/>
      <c r="Z90" s="195"/>
      <c r="AA90" s="209"/>
      <c r="AB90" s="3"/>
      <c r="AC90" s="210"/>
      <c r="AD90" s="184"/>
      <c r="AE90" s="184"/>
      <c r="AF90" s="210"/>
      <c r="AG90" s="184"/>
      <c r="AH90" s="203"/>
      <c r="AI90" s="204"/>
      <c r="AJ90" s="204"/>
      <c r="AK90" s="204"/>
    </row>
    <row r="91" spans="1:43" ht="40.049999999999997" customHeight="1">
      <c r="A91" s="1"/>
      <c r="B91" s="148"/>
      <c r="C91" s="211"/>
      <c r="D91" s="148"/>
      <c r="E91" s="148"/>
      <c r="F91" s="211"/>
      <c r="G91" s="148"/>
      <c r="H91" s="209"/>
      <c r="I91" s="148"/>
      <c r="J91" s="148"/>
      <c r="K91" s="148"/>
      <c r="L91" s="148"/>
      <c r="M91" s="148"/>
      <c r="N91" s="148"/>
      <c r="O91" s="148"/>
      <c r="P91" s="148"/>
      <c r="Q91" s="66"/>
      <c r="R91" s="66"/>
      <c r="S91" s="66"/>
      <c r="T91" s="66"/>
      <c r="U91" s="195"/>
      <c r="V91" s="195"/>
      <c r="W91" s="207"/>
      <c r="X91" s="208"/>
      <c r="Y91" s="207"/>
      <c r="Z91" s="195"/>
      <c r="AA91" s="209"/>
      <c r="AB91" s="3"/>
      <c r="AC91" s="210"/>
      <c r="AD91" s="184"/>
      <c r="AE91" s="184"/>
      <c r="AF91" s="210"/>
      <c r="AG91" s="184"/>
      <c r="AH91" s="203"/>
      <c r="AI91" s="204"/>
      <c r="AJ91" s="204"/>
      <c r="AK91" s="204"/>
    </row>
    <row r="92" spans="1:43" ht="40.049999999999997" customHeight="1">
      <c r="A92" s="1"/>
      <c r="B92" s="148"/>
      <c r="C92" s="148"/>
      <c r="D92" s="148"/>
      <c r="E92" s="148"/>
      <c r="F92" s="148"/>
      <c r="G92" s="148"/>
      <c r="H92" s="209"/>
      <c r="I92" s="148"/>
      <c r="J92" s="148"/>
      <c r="K92" s="148"/>
      <c r="L92" s="148"/>
      <c r="M92" s="148"/>
      <c r="N92" s="148"/>
      <c r="O92" s="148"/>
      <c r="P92" s="148"/>
      <c r="Q92" s="66"/>
      <c r="R92" s="66"/>
      <c r="S92" s="66"/>
      <c r="T92" s="66"/>
      <c r="U92" s="195"/>
      <c r="V92" s="195"/>
      <c r="W92" s="207"/>
      <c r="X92" s="208"/>
      <c r="Y92" s="207"/>
      <c r="Z92" s="195"/>
      <c r="AA92" s="145"/>
      <c r="AB92" s="3"/>
      <c r="AC92" s="212"/>
      <c r="AD92" s="184"/>
      <c r="AE92" s="184"/>
      <c r="AF92" s="213"/>
      <c r="AG92" s="184"/>
      <c r="AH92" s="203"/>
      <c r="AI92" s="204"/>
      <c r="AJ92" s="204"/>
      <c r="AK92" s="204"/>
    </row>
    <row r="93" spans="1:43" ht="39.9" customHeight="1" thickBot="1">
      <c r="A93" s="1"/>
      <c r="B93" s="214"/>
      <c r="C93" s="172"/>
      <c r="D93" s="172"/>
      <c r="E93" s="172"/>
      <c r="F93" s="172"/>
      <c r="G93" s="184"/>
      <c r="H93" s="1"/>
      <c r="I93" s="3"/>
      <c r="J93" s="20"/>
      <c r="K93" s="20"/>
      <c r="L93" s="172"/>
      <c r="M93" s="172"/>
      <c r="N93" s="172"/>
      <c r="O93" s="172"/>
      <c r="P93" s="172"/>
      <c r="Q93" s="172"/>
      <c r="R93" s="172"/>
      <c r="S93" s="172"/>
      <c r="T93" s="215"/>
      <c r="U93" s="216"/>
      <c r="V93" s="1"/>
      <c r="W93" s="1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203"/>
      <c r="AI93" s="204"/>
      <c r="AJ93" s="204"/>
      <c r="AK93" s="204"/>
    </row>
    <row r="94" spans="1:43" ht="39.9" customHeight="1" thickTop="1">
      <c r="A94" s="217"/>
      <c r="B94" s="184"/>
      <c r="C94" s="218"/>
      <c r="D94" s="218"/>
      <c r="E94" s="218"/>
      <c r="F94" s="218"/>
      <c r="G94" s="219"/>
      <c r="H94" s="220"/>
      <c r="I94" s="221"/>
      <c r="J94" s="221"/>
      <c r="K94" s="221"/>
      <c r="L94" s="218"/>
      <c r="M94" s="218"/>
      <c r="N94" s="218"/>
      <c r="O94" s="218"/>
      <c r="P94" s="218"/>
      <c r="Q94" s="218"/>
      <c r="R94" s="218"/>
      <c r="S94" s="218"/>
      <c r="T94" s="172"/>
      <c r="U94" s="1"/>
      <c r="V94" s="220"/>
      <c r="W94" s="220"/>
      <c r="X94" s="218"/>
      <c r="Y94" s="218"/>
      <c r="Z94" s="218"/>
      <c r="AA94" s="218"/>
      <c r="AB94" s="218"/>
      <c r="AC94" s="218"/>
      <c r="AD94" s="172"/>
      <c r="AE94" s="172"/>
      <c r="AF94" s="218"/>
      <c r="AG94" s="222"/>
      <c r="AH94" s="172"/>
      <c r="AI94" s="172"/>
      <c r="AJ94" s="172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23"/>
      <c r="B95" s="184"/>
      <c r="C95" s="32"/>
      <c r="D95" s="184"/>
      <c r="E95" s="184"/>
      <c r="F95" s="32"/>
      <c r="G95" s="184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24"/>
      <c r="AB95" s="224"/>
      <c r="AC95" s="224"/>
      <c r="AD95" s="224"/>
      <c r="AE95" s="184"/>
      <c r="AF95" s="32"/>
      <c r="AG95" s="225"/>
      <c r="AH95" s="184"/>
      <c r="AI95" s="184"/>
      <c r="AJ95" s="1"/>
    </row>
    <row r="96" spans="1:43" ht="37.950000000000003" customHeight="1" thickTop="1">
      <c r="A96" s="226"/>
      <c r="B96" s="227"/>
      <c r="C96" s="228"/>
      <c r="D96" s="228"/>
      <c r="E96" s="228"/>
      <c r="F96" s="228"/>
      <c r="G96" s="172"/>
      <c r="H96"/>
      <c r="I96"/>
      <c r="J96"/>
      <c r="K96"/>
      <c r="L96" s="493">
        <v>1</v>
      </c>
      <c r="M96" s="494"/>
      <c r="N96" s="497" t="s">
        <v>20</v>
      </c>
      <c r="O96" s="483"/>
      <c r="P96" s="483"/>
      <c r="Q96" s="483"/>
      <c r="R96" s="483"/>
      <c r="S96" s="483"/>
      <c r="T96" s="498" t="s">
        <v>21</v>
      </c>
      <c r="U96" s="499"/>
      <c r="V96" s="483" t="s">
        <v>22</v>
      </c>
      <c r="W96" s="483"/>
      <c r="X96" s="483"/>
      <c r="Y96" s="483"/>
      <c r="Z96" s="483"/>
      <c r="AA96" s="483"/>
      <c r="AB96" s="484"/>
      <c r="AC96" s="486" t="s">
        <v>23</v>
      </c>
      <c r="AD96" s="487"/>
      <c r="AE96" s="487"/>
      <c r="AF96" s="487"/>
      <c r="AG96" s="229"/>
      <c r="AH96" s="17"/>
    </row>
    <row r="97" spans="1:37" ht="37.950000000000003" customHeight="1" thickBot="1">
      <c r="A97" s="223"/>
      <c r="B97" s="1"/>
      <c r="C97" s="228"/>
      <c r="D97" s="228"/>
      <c r="E97" s="228"/>
      <c r="F97" s="228"/>
      <c r="G97" s="172"/>
      <c r="H97"/>
      <c r="I97"/>
      <c r="J97"/>
      <c r="K97"/>
      <c r="L97" s="495"/>
      <c r="M97" s="496"/>
      <c r="N97" s="464"/>
      <c r="O97" s="465"/>
      <c r="P97" s="465"/>
      <c r="Q97" s="465"/>
      <c r="R97" s="465"/>
      <c r="S97" s="465"/>
      <c r="T97" s="468"/>
      <c r="U97" s="469"/>
      <c r="V97" s="465"/>
      <c r="W97" s="465"/>
      <c r="X97" s="465"/>
      <c r="Y97" s="465"/>
      <c r="Z97" s="465"/>
      <c r="AA97" s="465"/>
      <c r="AB97" s="485"/>
      <c r="AC97" s="486"/>
      <c r="AD97" s="487"/>
      <c r="AE97" s="487"/>
      <c r="AF97" s="487"/>
      <c r="AG97" s="230"/>
      <c r="AH97" s="204"/>
      <c r="AI97" s="204"/>
      <c r="AJ97" s="204"/>
    </row>
    <row r="98" spans="1:37" ht="37.950000000000003" customHeight="1" thickBot="1">
      <c r="A98" s="223"/>
      <c r="B98" s="1"/>
      <c r="C98" s="488" t="s">
        <v>24</v>
      </c>
      <c r="D98" s="488"/>
      <c r="E98" s="488"/>
      <c r="F98" s="488"/>
      <c r="G98" s="488"/>
      <c r="H98" s="488"/>
      <c r="I98" s="488"/>
      <c r="J98" s="488"/>
      <c r="K98"/>
      <c r="L98" s="460">
        <v>2</v>
      </c>
      <c r="M98" s="461"/>
      <c r="N98" s="462" t="s">
        <v>25</v>
      </c>
      <c r="O98" s="463"/>
      <c r="P98" s="463"/>
      <c r="Q98" s="463"/>
      <c r="R98" s="463"/>
      <c r="S98" s="463"/>
      <c r="T98" s="466" t="s">
        <v>26</v>
      </c>
      <c r="U98" s="467"/>
      <c r="V98" s="470" t="s">
        <v>27</v>
      </c>
      <c r="W98" s="471"/>
      <c r="X98" s="471"/>
      <c r="Y98" s="471"/>
      <c r="Z98" s="471"/>
      <c r="AA98" s="471"/>
      <c r="AB98" s="472"/>
      <c r="AC98" s="486" t="s">
        <v>28</v>
      </c>
      <c r="AD98" s="487"/>
      <c r="AE98" s="487"/>
      <c r="AF98" s="487"/>
      <c r="AG98" s="230"/>
      <c r="AH98" s="204"/>
      <c r="AI98" s="204"/>
      <c r="AJ98" s="204"/>
    </row>
    <row r="99" spans="1:37" ht="37.950000000000003" customHeight="1" thickBot="1">
      <c r="A99" s="223"/>
      <c r="B99" s="1"/>
      <c r="C99" s="488"/>
      <c r="D99" s="488"/>
      <c r="E99" s="488"/>
      <c r="F99" s="488"/>
      <c r="G99" s="488"/>
      <c r="H99" s="488"/>
      <c r="I99" s="488"/>
      <c r="J99" s="488"/>
      <c r="K99"/>
      <c r="L99" s="460"/>
      <c r="M99" s="461"/>
      <c r="N99" s="464"/>
      <c r="O99" s="465"/>
      <c r="P99" s="465"/>
      <c r="Q99" s="465"/>
      <c r="R99" s="465"/>
      <c r="S99" s="465"/>
      <c r="T99" s="468"/>
      <c r="U99" s="469"/>
      <c r="V99" s="470"/>
      <c r="W99" s="471"/>
      <c r="X99" s="471"/>
      <c r="Y99" s="471"/>
      <c r="Z99" s="471"/>
      <c r="AA99" s="471"/>
      <c r="AB99" s="472"/>
      <c r="AC99" s="486"/>
      <c r="AD99" s="487"/>
      <c r="AE99" s="487"/>
      <c r="AF99" s="487"/>
      <c r="AG99" s="230"/>
      <c r="AH99" s="204"/>
      <c r="AI99" s="204"/>
      <c r="AJ99" s="204"/>
    </row>
    <row r="100" spans="1:37" ht="37.950000000000003" customHeight="1" thickBot="1">
      <c r="A100" s="223"/>
      <c r="B100" s="1"/>
      <c r="C100" s="482" t="s">
        <v>29</v>
      </c>
      <c r="D100" s="482"/>
      <c r="E100" s="482"/>
      <c r="F100" s="482"/>
      <c r="G100" s="482"/>
      <c r="H100" s="482"/>
      <c r="I100" s="482"/>
      <c r="J100" s="482"/>
      <c r="K100"/>
      <c r="L100" s="460">
        <v>3</v>
      </c>
      <c r="M100" s="461"/>
      <c r="N100" s="462" t="s">
        <v>30</v>
      </c>
      <c r="O100" s="463"/>
      <c r="P100" s="463"/>
      <c r="Q100" s="463"/>
      <c r="R100" s="463"/>
      <c r="S100" s="463"/>
      <c r="T100" s="466" t="s">
        <v>31</v>
      </c>
      <c r="U100" s="467"/>
      <c r="V100" s="470" t="s">
        <v>32</v>
      </c>
      <c r="W100" s="471"/>
      <c r="X100" s="471"/>
      <c r="Y100" s="471"/>
      <c r="Z100" s="471"/>
      <c r="AA100" s="471"/>
      <c r="AB100" s="472"/>
      <c r="AC100" s="231"/>
      <c r="AD100" s="203"/>
      <c r="AE100" s="203"/>
      <c r="AF100" s="203"/>
      <c r="AG100" s="230"/>
      <c r="AH100" s="204"/>
      <c r="AI100" s="204"/>
      <c r="AJ100" s="204"/>
    </row>
    <row r="101" spans="1:37" ht="37.950000000000003" customHeight="1" thickBot="1">
      <c r="A101" s="223"/>
      <c r="B101" s="1"/>
      <c r="C101" s="482"/>
      <c r="D101" s="482"/>
      <c r="E101" s="482"/>
      <c r="F101" s="482"/>
      <c r="G101" s="482"/>
      <c r="H101" s="482"/>
      <c r="I101" s="482"/>
      <c r="J101" s="482"/>
      <c r="K101"/>
      <c r="L101" s="460"/>
      <c r="M101" s="461"/>
      <c r="N101" s="464"/>
      <c r="O101" s="465"/>
      <c r="P101" s="465"/>
      <c r="Q101" s="465"/>
      <c r="R101" s="465"/>
      <c r="S101" s="465"/>
      <c r="T101" s="468"/>
      <c r="U101" s="469"/>
      <c r="V101" s="470"/>
      <c r="W101" s="471"/>
      <c r="X101" s="471"/>
      <c r="Y101" s="471"/>
      <c r="Z101" s="471"/>
      <c r="AA101" s="471"/>
      <c r="AB101" s="472"/>
      <c r="AC101" s="231"/>
      <c r="AD101" s="203"/>
      <c r="AE101" s="203"/>
      <c r="AF101" s="203"/>
      <c r="AG101" s="230"/>
      <c r="AH101" s="204"/>
      <c r="AI101" s="204"/>
      <c r="AJ101" s="204"/>
    </row>
    <row r="102" spans="1:37" ht="37.950000000000003" customHeight="1" thickBot="1">
      <c r="A102" s="223"/>
      <c r="B102" s="1"/>
      <c r="C102" s="482" t="s">
        <v>33</v>
      </c>
      <c r="D102" s="482"/>
      <c r="E102" s="482"/>
      <c r="F102" s="482"/>
      <c r="G102" s="482"/>
      <c r="H102" s="482"/>
      <c r="I102" s="482"/>
      <c r="J102" s="482"/>
      <c r="K102"/>
      <c r="L102" s="460">
        <v>4</v>
      </c>
      <c r="M102" s="461"/>
      <c r="N102" s="462" t="s">
        <v>34</v>
      </c>
      <c r="O102" s="463"/>
      <c r="P102" s="463"/>
      <c r="Q102" s="463"/>
      <c r="R102" s="463"/>
      <c r="S102" s="463"/>
      <c r="T102" s="466" t="s">
        <v>35</v>
      </c>
      <c r="U102" s="467"/>
      <c r="V102" s="470" t="s">
        <v>36</v>
      </c>
      <c r="W102" s="471"/>
      <c r="X102" s="471"/>
      <c r="Y102" s="471"/>
      <c r="Z102" s="471"/>
      <c r="AA102" s="471"/>
      <c r="AB102" s="472"/>
      <c r="AC102" s="231"/>
      <c r="AD102" s="203"/>
      <c r="AE102" s="203"/>
      <c r="AF102" s="203"/>
      <c r="AG102" s="230"/>
      <c r="AH102" s="204"/>
      <c r="AI102" s="204"/>
      <c r="AJ102" s="204"/>
    </row>
    <row r="103" spans="1:37" ht="37.950000000000003" customHeight="1" thickBot="1">
      <c r="A103" s="223"/>
      <c r="B103" s="1"/>
      <c r="C103" s="482"/>
      <c r="D103" s="482"/>
      <c r="E103" s="482"/>
      <c r="F103" s="482"/>
      <c r="G103" s="482"/>
      <c r="H103" s="482"/>
      <c r="I103" s="482"/>
      <c r="J103" s="482"/>
      <c r="K103"/>
      <c r="L103" s="460"/>
      <c r="M103" s="461"/>
      <c r="N103" s="464"/>
      <c r="O103" s="465"/>
      <c r="P103" s="465"/>
      <c r="Q103" s="465"/>
      <c r="R103" s="465"/>
      <c r="S103" s="465"/>
      <c r="T103" s="468"/>
      <c r="U103" s="469"/>
      <c r="V103" s="470"/>
      <c r="W103" s="471"/>
      <c r="X103" s="471"/>
      <c r="Y103" s="471"/>
      <c r="Z103" s="471"/>
      <c r="AA103" s="471"/>
      <c r="AB103" s="472"/>
      <c r="AC103" s="231"/>
      <c r="AD103" s="203"/>
      <c r="AE103" s="203"/>
      <c r="AF103" s="203"/>
      <c r="AG103" s="230"/>
      <c r="AH103" s="204"/>
      <c r="AI103" s="204"/>
      <c r="AJ103" s="204"/>
    </row>
    <row r="104" spans="1:37" ht="37.950000000000003" customHeight="1" thickBot="1">
      <c r="A104" s="223"/>
      <c r="B104" s="1"/>
      <c r="C104" s="459" t="s">
        <v>37</v>
      </c>
      <c r="D104" s="459"/>
      <c r="E104" s="459"/>
      <c r="F104" s="459"/>
      <c r="G104" s="459"/>
      <c r="H104" s="459"/>
      <c r="I104" s="459"/>
      <c r="J104" s="459"/>
      <c r="K104"/>
      <c r="L104" s="460">
        <v>5</v>
      </c>
      <c r="M104" s="461"/>
      <c r="N104" s="462" t="s">
        <v>38</v>
      </c>
      <c r="O104" s="463"/>
      <c r="P104" s="463"/>
      <c r="Q104" s="463"/>
      <c r="R104" s="463"/>
      <c r="S104" s="463"/>
      <c r="T104" s="466" t="s">
        <v>39</v>
      </c>
      <c r="U104" s="467"/>
      <c r="V104" s="470" t="s">
        <v>40</v>
      </c>
      <c r="W104" s="471"/>
      <c r="X104" s="471"/>
      <c r="Y104" s="471"/>
      <c r="Z104" s="471"/>
      <c r="AA104" s="471"/>
      <c r="AB104" s="472"/>
      <c r="AC104" s="231"/>
      <c r="AD104" s="203"/>
      <c r="AE104" s="203"/>
      <c r="AF104" s="203"/>
      <c r="AG104" s="230"/>
      <c r="AH104" s="204"/>
      <c r="AI104" s="204"/>
      <c r="AJ104" s="204"/>
    </row>
    <row r="105" spans="1:37" ht="37.950000000000003" customHeight="1" thickBot="1">
      <c r="A105" s="223"/>
      <c r="B105" s="1"/>
      <c r="C105" s="459"/>
      <c r="D105" s="459"/>
      <c r="E105" s="459"/>
      <c r="F105" s="459"/>
      <c r="G105" s="459"/>
      <c r="H105" s="459"/>
      <c r="I105" s="459"/>
      <c r="J105" s="459"/>
      <c r="K105"/>
      <c r="L105" s="460"/>
      <c r="M105" s="461"/>
      <c r="N105" s="464"/>
      <c r="O105" s="465"/>
      <c r="P105" s="465"/>
      <c r="Q105" s="465"/>
      <c r="R105" s="465"/>
      <c r="S105" s="465"/>
      <c r="T105" s="468"/>
      <c r="U105" s="469"/>
      <c r="V105" s="470"/>
      <c r="W105" s="471"/>
      <c r="X105" s="471"/>
      <c r="Y105" s="471"/>
      <c r="Z105" s="471"/>
      <c r="AA105" s="471"/>
      <c r="AB105" s="472"/>
      <c r="AC105" s="231"/>
      <c r="AD105" s="232"/>
      <c r="AE105" s="232"/>
      <c r="AF105" s="232"/>
      <c r="AG105" s="233"/>
      <c r="AH105" s="234"/>
      <c r="AI105" s="234"/>
      <c r="AJ105" s="234"/>
    </row>
    <row r="106" spans="1:37" ht="37.950000000000003" customHeight="1">
      <c r="A106" s="223"/>
      <c r="B106" s="1"/>
      <c r="C106" s="235"/>
      <c r="D106" s="235"/>
      <c r="E106" s="235"/>
      <c r="F106" s="235"/>
      <c r="G106" s="235"/>
      <c r="H106" s="235"/>
      <c r="I106" s="235"/>
      <c r="J106" s="235"/>
      <c r="K106"/>
      <c r="L106" s="473"/>
      <c r="M106" s="474"/>
      <c r="N106" s="236"/>
      <c r="O106" s="236"/>
      <c r="P106" s="236"/>
      <c r="Q106" s="236"/>
      <c r="R106" s="237"/>
      <c r="S106" s="238"/>
      <c r="T106" s="466" t="s">
        <v>41</v>
      </c>
      <c r="U106" s="467"/>
      <c r="V106" s="463" t="s">
        <v>42</v>
      </c>
      <c r="W106" s="463"/>
      <c r="X106" s="463"/>
      <c r="Y106" s="463"/>
      <c r="Z106" s="463"/>
      <c r="AA106" s="463"/>
      <c r="AB106" s="479"/>
      <c r="AC106" s="231"/>
      <c r="AD106" s="232"/>
      <c r="AE106" s="232"/>
      <c r="AF106" s="232"/>
      <c r="AG106" s="233"/>
      <c r="AH106" s="234"/>
      <c r="AI106" s="234"/>
      <c r="AJ106" s="234"/>
    </row>
    <row r="107" spans="1:37" ht="37.950000000000003" customHeight="1" thickBot="1">
      <c r="A107" s="223"/>
      <c r="B107" s="1"/>
      <c r="C107" s="1"/>
      <c r="D107" s="1"/>
      <c r="E107" s="1"/>
      <c r="F107" s="1"/>
      <c r="G107" s="239"/>
      <c r="H107"/>
      <c r="I107"/>
      <c r="J107"/>
      <c r="K107"/>
      <c r="L107" s="475"/>
      <c r="M107" s="476"/>
      <c r="N107" s="236"/>
      <c r="O107" s="236"/>
      <c r="P107" s="236"/>
      <c r="Q107" s="236"/>
      <c r="R107" s="237"/>
      <c r="S107" s="240"/>
      <c r="T107" s="477"/>
      <c r="U107" s="478"/>
      <c r="V107" s="480"/>
      <c r="W107" s="480"/>
      <c r="X107" s="480"/>
      <c r="Y107" s="480"/>
      <c r="Z107" s="480"/>
      <c r="AA107" s="480"/>
      <c r="AB107" s="481"/>
      <c r="AC107" s="241"/>
      <c r="AD107" s="232"/>
      <c r="AE107" s="232"/>
      <c r="AF107" s="232"/>
      <c r="AG107" s="233"/>
      <c r="AH107" s="234"/>
      <c r="AI107" s="234"/>
      <c r="AJ107" s="234"/>
    </row>
    <row r="108" spans="1:37" ht="28.05" customHeight="1" thickTop="1" thickBot="1">
      <c r="A108" s="223"/>
      <c r="B108" s="242"/>
      <c r="C108" s="243"/>
      <c r="D108" s="216"/>
      <c r="E108" s="216"/>
      <c r="F108" s="243"/>
      <c r="G108" s="216"/>
      <c r="H108" s="244"/>
      <c r="I108" s="216"/>
      <c r="J108" s="216"/>
      <c r="K108" s="216"/>
      <c r="L108" s="245"/>
      <c r="M108" s="245"/>
      <c r="N108" s="246"/>
      <c r="O108" s="246"/>
      <c r="P108" s="246"/>
      <c r="Q108" s="246"/>
      <c r="R108" s="246"/>
      <c r="S108" s="246"/>
      <c r="T108" s="216"/>
      <c r="U108" s="216"/>
      <c r="V108" s="216"/>
      <c r="W108" s="216"/>
      <c r="X108" s="216"/>
      <c r="Y108" s="216"/>
      <c r="Z108" s="216"/>
      <c r="AA108" s="247"/>
      <c r="AB108" s="216"/>
      <c r="AC108" s="243"/>
      <c r="AD108" s="216"/>
      <c r="AE108" s="216"/>
      <c r="AF108" s="243"/>
      <c r="AG108" s="248"/>
      <c r="AH108" s="1"/>
      <c r="AI108" s="1"/>
      <c r="AJ108" s="1"/>
    </row>
    <row r="109" spans="1:37" ht="20.100000000000001" customHeight="1" thickTop="1">
      <c r="A109" s="1"/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203"/>
      <c r="AG109" s="203"/>
      <c r="AH109" s="203"/>
      <c r="AI109" s="204"/>
      <c r="AJ109" s="204"/>
      <c r="AK109" s="204"/>
    </row>
    <row r="110" spans="1:37" ht="20.100000000000001" customHeight="1">
      <c r="A110" s="1"/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203"/>
      <c r="AG110" s="203"/>
      <c r="AH110" s="203"/>
      <c r="AI110" s="204"/>
      <c r="AJ110" s="204"/>
      <c r="AK110" s="204"/>
    </row>
    <row r="111" spans="1:37" ht="15.9" customHeight="1">
      <c r="A111" s="1"/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203"/>
      <c r="AG111" s="203"/>
      <c r="AH111" s="203"/>
      <c r="AI111" s="204"/>
      <c r="AJ111" s="204"/>
      <c r="AK111" s="204"/>
    </row>
    <row r="112" spans="1:37" ht="15.9" customHeight="1">
      <c r="A112" s="1"/>
      <c r="B112" s="184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203"/>
      <c r="AG112" s="203"/>
      <c r="AH112" s="203"/>
      <c r="AI112" s="204"/>
      <c r="AJ112" s="204"/>
      <c r="AK112" s="204"/>
    </row>
    <row r="113" spans="1:53" ht="15.9" customHeight="1">
      <c r="A113" s="1"/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203"/>
      <c r="AG113" s="203"/>
      <c r="AH113" s="203"/>
      <c r="AI113" s="204"/>
      <c r="AJ113" s="204"/>
      <c r="AK113" s="204"/>
    </row>
    <row r="114" spans="1:53" ht="15.9" customHeight="1">
      <c r="A114" s="1"/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203"/>
      <c r="AG114" s="203"/>
      <c r="AH114" s="203"/>
      <c r="AI114" s="204"/>
      <c r="AJ114" s="204"/>
      <c r="AK114" s="204"/>
    </row>
    <row r="115" spans="1:53" ht="15.9" customHeight="1">
      <c r="A115" s="1"/>
      <c r="B115" s="184"/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232"/>
      <c r="AG115" s="232"/>
      <c r="AH115" s="232"/>
      <c r="AI115" s="234"/>
      <c r="AJ115" s="234"/>
      <c r="AK115" s="234"/>
    </row>
    <row r="116" spans="1:53" ht="15.9" customHeight="1">
      <c r="A116" s="1"/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4"/>
      <c r="AD116" s="184"/>
      <c r="AE116" s="184"/>
      <c r="AF116" s="232"/>
      <c r="AG116" s="232"/>
      <c r="AH116" s="232"/>
      <c r="AI116" s="234"/>
      <c r="AJ116" s="234"/>
      <c r="AK116" s="234"/>
    </row>
    <row r="117" spans="1:53" ht="15.9" customHeight="1">
      <c r="A117" s="1"/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232"/>
      <c r="AG117" s="232"/>
      <c r="AH117" s="232"/>
      <c r="AI117" s="234"/>
      <c r="AJ117" s="234"/>
      <c r="AK117" s="234"/>
    </row>
    <row r="118" spans="1:53" ht="15.9" customHeight="1">
      <c r="A118" s="1"/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232"/>
      <c r="AG118" s="232"/>
      <c r="AH118" s="232"/>
      <c r="AI118" s="234"/>
      <c r="AJ118" s="234"/>
      <c r="AK118" s="234"/>
    </row>
    <row r="119" spans="1:53" ht="15.9" customHeight="1">
      <c r="A119" s="1"/>
      <c r="B119" s="184"/>
      <c r="C119" s="184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250"/>
      <c r="I122" s="250"/>
      <c r="J122" s="250"/>
      <c r="K122" s="251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1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0"/>
    </row>
    <row r="123" spans="1:53" ht="15.9" customHeight="1">
      <c r="M123" s="250"/>
      <c r="N123" s="250"/>
      <c r="O123" s="250"/>
      <c r="P123" s="250"/>
      <c r="Q123" s="250"/>
      <c r="R123" s="250"/>
      <c r="S123" s="250"/>
      <c r="T123" s="250"/>
      <c r="U123" s="250"/>
      <c r="V123" s="251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0"/>
    </row>
    <row r="124" spans="1:53" ht="15.9" customHeight="1">
      <c r="M124" s="250"/>
      <c r="N124" s="250"/>
      <c r="O124" s="250"/>
      <c r="P124" s="250"/>
      <c r="Q124" s="250"/>
      <c r="R124" s="250"/>
      <c r="S124" s="250"/>
      <c r="T124" s="250"/>
      <c r="U124" s="250"/>
      <c r="V124" s="251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  <c r="AS124" s="250"/>
      <c r="AT124" s="250"/>
      <c r="AU124" s="250"/>
      <c r="AV124" s="250"/>
      <c r="AW124" s="250"/>
      <c r="AX124" s="250"/>
      <c r="AY124" s="250"/>
      <c r="AZ124" s="250"/>
      <c r="BA124" s="250"/>
    </row>
    <row r="125" spans="1:53" ht="15.9" customHeight="1">
      <c r="U125" s="204"/>
      <c r="V125" s="253"/>
      <c r="W125" s="17"/>
      <c r="X125" s="17"/>
      <c r="Y125" s="17"/>
      <c r="Z125" s="17"/>
      <c r="AA125" s="17"/>
      <c r="AB125" s="17"/>
    </row>
    <row r="126" spans="1:53" ht="15.9" customHeight="1">
      <c r="U126" s="204"/>
      <c r="V126" s="253"/>
      <c r="W126" s="17"/>
      <c r="X126" s="17"/>
      <c r="Y126" s="17"/>
      <c r="Z126" s="17"/>
      <c r="AA126" s="17"/>
      <c r="AB126" s="17"/>
    </row>
    <row r="127" spans="1:53" ht="15.9" customHeight="1">
      <c r="U127" s="204"/>
      <c r="V127" s="253"/>
      <c r="W127" s="17"/>
      <c r="X127" s="17"/>
      <c r="Y127" s="17"/>
      <c r="Z127" s="17"/>
      <c r="AA127" s="17"/>
      <c r="AB127" s="254"/>
    </row>
    <row r="128" spans="1:53" ht="15.9" customHeight="1">
      <c r="U128" s="204"/>
      <c r="V128" s="253"/>
      <c r="W128" s="17"/>
      <c r="X128" s="17"/>
      <c r="Y128" s="17"/>
      <c r="Z128" s="17"/>
      <c r="AA128" s="17"/>
      <c r="AB128" s="17"/>
    </row>
    <row r="129" spans="1:65" ht="15" customHeight="1">
      <c r="U129" s="204"/>
      <c r="V129" s="253"/>
      <c r="W129" s="17"/>
      <c r="X129" s="17"/>
      <c r="Y129" s="17"/>
      <c r="Z129" s="17"/>
      <c r="AA129" s="17"/>
    </row>
    <row r="130" spans="1:65" ht="46.2">
      <c r="U130" s="204"/>
      <c r="V130" s="253"/>
      <c r="W130" s="17"/>
      <c r="X130" s="17"/>
      <c r="Y130" s="17"/>
      <c r="Z130" s="17"/>
      <c r="AA130" s="17"/>
    </row>
    <row r="131" spans="1:65" ht="46.2">
      <c r="U131" s="204"/>
      <c r="V131" s="253"/>
      <c r="W131" s="17"/>
      <c r="X131" s="17"/>
      <c r="Y131" s="17"/>
      <c r="Z131" s="17"/>
      <c r="AA131" s="17"/>
    </row>
    <row r="132" spans="1:65" ht="46.2">
      <c r="U132" s="204"/>
      <c r="V132" s="253"/>
      <c r="W132" s="17"/>
      <c r="X132" s="17"/>
      <c r="Y132" s="17"/>
      <c r="Z132" s="17"/>
      <c r="AA132" s="17"/>
    </row>
    <row r="133" spans="1:65" ht="46.2">
      <c r="U133" s="204"/>
      <c r="V133" s="255"/>
      <c r="W133" s="204"/>
      <c r="X133" s="17"/>
      <c r="Y133" s="17"/>
      <c r="Z133" s="204"/>
    </row>
    <row r="134" spans="1:65" s="249" customFormat="1" ht="33">
      <c r="A134"/>
      <c r="B134"/>
      <c r="D134"/>
      <c r="E134"/>
      <c r="G134"/>
      <c r="H134" s="252"/>
      <c r="I134" s="252"/>
      <c r="J134" s="252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252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249" customFormat="1" ht="33">
      <c r="A135"/>
      <c r="B135"/>
      <c r="D135"/>
      <c r="E135"/>
      <c r="G135"/>
      <c r="H135" s="252"/>
      <c r="I135" s="252"/>
      <c r="J135" s="252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252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249" customFormat="1" ht="33">
      <c r="A136"/>
      <c r="B136"/>
      <c r="D136"/>
      <c r="E136"/>
      <c r="G136"/>
      <c r="H136" s="252"/>
      <c r="I136" s="252"/>
      <c r="J136" s="252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252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249" customFormat="1" ht="33">
      <c r="A137"/>
      <c r="B137"/>
      <c r="D137"/>
      <c r="E137"/>
      <c r="G137"/>
      <c r="H137" s="252"/>
      <c r="I137" s="252"/>
      <c r="J137" s="252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252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249" customFormat="1" ht="33">
      <c r="A138"/>
      <c r="B138"/>
      <c r="D138"/>
      <c r="E138"/>
      <c r="G138"/>
      <c r="H138" s="252"/>
      <c r="I138" s="252"/>
      <c r="J138" s="252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252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249" customFormat="1" ht="33">
      <c r="A139"/>
      <c r="B139"/>
      <c r="D139"/>
      <c r="E139"/>
      <c r="G139"/>
      <c r="H139" s="252"/>
      <c r="I139" s="252"/>
      <c r="J139" s="252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252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249" customFormat="1" ht="33">
      <c r="A140"/>
      <c r="B140"/>
      <c r="D140"/>
      <c r="E140"/>
      <c r="G140"/>
      <c r="H140" s="252"/>
      <c r="I140" s="252"/>
      <c r="J140" s="252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252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249" customFormat="1" ht="33">
      <c r="A141"/>
      <c r="B141"/>
      <c r="D141"/>
      <c r="E141"/>
      <c r="G141"/>
      <c r="H141" s="252"/>
      <c r="I141" s="252"/>
      <c r="J141" s="252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252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249" customFormat="1" ht="33">
      <c r="A142"/>
      <c r="B142"/>
      <c r="D142"/>
      <c r="E142"/>
      <c r="G142"/>
      <c r="H142" s="252"/>
      <c r="I142" s="252"/>
      <c r="J142" s="252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252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249" customFormat="1" ht="33">
      <c r="A143"/>
      <c r="B143"/>
      <c r="D143"/>
      <c r="E143"/>
      <c r="G143"/>
      <c r="H143" s="252"/>
      <c r="I143" s="252"/>
      <c r="J143" s="252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252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249" customFormat="1" ht="33">
      <c r="A144"/>
      <c r="B144"/>
      <c r="D144"/>
      <c r="E144"/>
      <c r="G144"/>
      <c r="H144" s="252"/>
      <c r="I144" s="252"/>
      <c r="J144" s="252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252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249" customFormat="1" ht="33">
      <c r="A145"/>
      <c r="B145"/>
      <c r="D145"/>
      <c r="E145"/>
      <c r="G145"/>
      <c r="H145" s="252"/>
      <c r="I145" s="252"/>
      <c r="J145" s="252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252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249" customFormat="1" ht="33">
      <c r="A146"/>
      <c r="B146"/>
      <c r="D146"/>
      <c r="E146"/>
      <c r="G146"/>
      <c r="H146" s="252"/>
      <c r="I146" s="252"/>
      <c r="J146" s="252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252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249" customFormat="1" ht="33">
      <c r="A147"/>
      <c r="B147"/>
      <c r="D147"/>
      <c r="E147"/>
      <c r="G147"/>
      <c r="H147" s="252"/>
      <c r="I147" s="252"/>
      <c r="J147" s="252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252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249" customFormat="1" ht="33">
      <c r="A148"/>
      <c r="B148"/>
      <c r="D148"/>
      <c r="E148"/>
      <c r="G148"/>
      <c r="H148" s="252"/>
      <c r="I148" s="252"/>
      <c r="J148" s="252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252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249" customFormat="1" ht="33">
      <c r="A149"/>
      <c r="B149"/>
      <c r="D149"/>
      <c r="E149"/>
      <c r="G149"/>
      <c r="H149" s="252"/>
      <c r="I149" s="252"/>
      <c r="J149" s="252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252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253"/>
      <c r="Z181" s="253"/>
      <c r="AA181" s="253"/>
      <c r="AB181" s="253"/>
      <c r="AC181" s="253"/>
      <c r="AD181" s="17"/>
      <c r="AE181" s="17"/>
      <c r="AF181" s="17"/>
    </row>
    <row r="182" spans="4:63" ht="20.100000000000001" customHeight="1">
      <c r="D182" s="253"/>
      <c r="E182" s="253"/>
      <c r="F182" s="253"/>
      <c r="G182" s="253"/>
      <c r="H182" s="253"/>
      <c r="I182" s="253"/>
      <c r="J182" s="253"/>
      <c r="K182" s="253"/>
      <c r="L182" s="253"/>
      <c r="M182" s="253"/>
      <c r="N182" s="253"/>
      <c r="O182" s="253"/>
      <c r="P182" s="253"/>
      <c r="Q182" s="253"/>
      <c r="R182" s="253"/>
      <c r="S182" s="253"/>
      <c r="T182" s="253"/>
      <c r="U182" s="253"/>
      <c r="V182" s="253"/>
      <c r="W182" s="253"/>
      <c r="X182" s="253"/>
      <c r="Y182" s="253"/>
      <c r="Z182" s="253"/>
      <c r="AA182" s="253"/>
      <c r="AB182" s="253"/>
      <c r="AC182" s="253"/>
      <c r="AD182" s="17"/>
      <c r="AE182" s="17"/>
      <c r="AF182" s="17"/>
      <c r="AG182" s="17"/>
      <c r="AH182" s="17"/>
      <c r="AI182" s="17"/>
    </row>
    <row r="183" spans="4:63" ht="20.100000000000001" customHeight="1"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253"/>
      <c r="V183" s="253"/>
      <c r="W183" s="253"/>
      <c r="X183" s="253"/>
      <c r="Y183" s="256"/>
      <c r="Z183" s="256"/>
      <c r="AA183" s="256"/>
      <c r="AB183" s="256"/>
      <c r="AC183" s="256"/>
      <c r="AD183" s="256"/>
      <c r="AE183" s="256"/>
      <c r="AF183" s="256"/>
      <c r="AG183" s="17"/>
      <c r="AH183" s="17"/>
      <c r="AI183" s="17"/>
    </row>
    <row r="184" spans="4:63" ht="46.2">
      <c r="D184" s="256"/>
      <c r="E184" s="256"/>
      <c r="F184" s="256"/>
      <c r="G184" s="256"/>
      <c r="H184" s="256"/>
      <c r="I184" s="256"/>
      <c r="J184" s="256"/>
      <c r="K184" s="257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7"/>
      <c r="W184" s="256"/>
      <c r="X184" s="256"/>
      <c r="Y184" s="258"/>
      <c r="Z184" s="258"/>
      <c r="AA184" s="258"/>
      <c r="AB184" s="258"/>
      <c r="AC184" s="446"/>
      <c r="AD184" s="446"/>
      <c r="AE184" s="259"/>
      <c r="AF184" s="259"/>
      <c r="AG184" s="256"/>
      <c r="AH184" s="256"/>
      <c r="AI184" s="256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56"/>
      <c r="AZ184" s="256"/>
      <c r="BA184" s="260"/>
      <c r="BB184" s="256"/>
      <c r="BC184" s="256"/>
      <c r="BD184" s="256"/>
      <c r="BE184" s="256"/>
      <c r="BF184" s="256"/>
      <c r="BG184" s="256"/>
      <c r="BH184" s="256"/>
      <c r="BI184" s="256"/>
      <c r="BJ184" s="256"/>
      <c r="BK184" s="261"/>
    </row>
    <row r="185" spans="4:63" ht="46.2">
      <c r="D185" s="262"/>
      <c r="E185" s="446"/>
      <c r="F185" s="446"/>
      <c r="G185" s="458"/>
      <c r="H185" s="458"/>
      <c r="I185" s="458"/>
      <c r="J185" s="458"/>
      <c r="K185" s="458"/>
      <c r="L185" s="258"/>
      <c r="M185" s="258"/>
      <c r="N185" s="258"/>
      <c r="O185" s="258"/>
      <c r="P185" s="258"/>
      <c r="Q185" s="258"/>
      <c r="R185" s="258"/>
      <c r="S185" s="258"/>
      <c r="T185" s="258"/>
      <c r="U185" s="258"/>
      <c r="V185" s="259"/>
      <c r="W185" s="258"/>
      <c r="X185" s="258"/>
      <c r="Y185" s="258"/>
      <c r="Z185" s="258"/>
      <c r="AA185" s="258"/>
      <c r="AB185" s="258"/>
      <c r="AC185" s="446"/>
      <c r="AD185" s="446"/>
      <c r="AE185" s="259"/>
      <c r="AF185" s="259"/>
      <c r="AG185" s="259"/>
      <c r="AH185" s="259"/>
      <c r="AI185" s="259"/>
      <c r="AJ185" s="263"/>
      <c r="AK185" s="452" t="s">
        <v>43</v>
      </c>
      <c r="AL185" s="453"/>
      <c r="AM185" s="453"/>
      <c r="AN185" s="453"/>
      <c r="AO185" s="453"/>
      <c r="AP185" s="453"/>
      <c r="AQ185" s="453"/>
      <c r="AR185" s="453"/>
      <c r="AS185" s="453"/>
      <c r="AT185" s="453"/>
      <c r="AU185" s="453"/>
      <c r="AV185" s="453"/>
      <c r="AW185" s="453"/>
      <c r="AX185" s="454"/>
      <c r="AY185" s="264"/>
      <c r="AZ185" s="264"/>
      <c r="BA185" s="455">
        <v>1</v>
      </c>
      <c r="BB185" s="456"/>
      <c r="BC185" s="447" t="s">
        <v>44</v>
      </c>
      <c r="BD185" s="448"/>
      <c r="BE185" s="448"/>
      <c r="BF185" s="448"/>
      <c r="BG185" s="448"/>
      <c r="BH185" s="448"/>
      <c r="BI185" s="448"/>
      <c r="BJ185" s="449"/>
      <c r="BK185" s="265"/>
    </row>
    <row r="186" spans="4:63" ht="46.2">
      <c r="D186" s="262"/>
      <c r="E186" s="446"/>
      <c r="F186" s="446"/>
      <c r="G186" s="458"/>
      <c r="H186" s="458"/>
      <c r="I186" s="458"/>
      <c r="J186" s="458"/>
      <c r="K186" s="4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9"/>
      <c r="W186" s="258"/>
      <c r="X186" s="258"/>
      <c r="Y186" s="258"/>
      <c r="Z186" s="258"/>
      <c r="AA186" s="258"/>
      <c r="AB186" s="258"/>
      <c r="AC186" s="446"/>
      <c r="AD186" s="446"/>
      <c r="AE186" s="259"/>
      <c r="AF186" s="259"/>
      <c r="AG186" s="262"/>
      <c r="AH186" s="262"/>
      <c r="AI186" s="262"/>
      <c r="AJ186" s="266"/>
      <c r="AK186" s="442" t="s">
        <v>45</v>
      </c>
      <c r="AL186" s="443"/>
      <c r="AM186" s="443"/>
      <c r="AN186" s="443"/>
      <c r="AO186" s="443"/>
      <c r="AP186" s="443"/>
      <c r="AQ186" s="443"/>
      <c r="AR186" s="443"/>
      <c r="AS186" s="443"/>
      <c r="AT186" s="443"/>
      <c r="AU186" s="443"/>
      <c r="AV186" s="443"/>
      <c r="AW186" s="443"/>
      <c r="AX186" s="444"/>
      <c r="AY186" s="264"/>
      <c r="AZ186" s="264"/>
      <c r="BA186" s="450">
        <v>2</v>
      </c>
      <c r="BB186" s="451"/>
      <c r="BC186" s="447" t="s">
        <v>46</v>
      </c>
      <c r="BD186" s="448"/>
      <c r="BE186" s="448"/>
      <c r="BF186" s="448"/>
      <c r="BG186" s="448"/>
      <c r="BH186" s="448"/>
      <c r="BI186" s="448"/>
      <c r="BJ186" s="449"/>
      <c r="BK186" s="269"/>
    </row>
    <row r="187" spans="4:63" ht="46.2">
      <c r="D187" s="262"/>
      <c r="E187" s="446"/>
      <c r="F187" s="446"/>
      <c r="G187" s="457"/>
      <c r="H187" s="458"/>
      <c r="I187" s="458"/>
      <c r="J187" s="458"/>
      <c r="K187" s="4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9"/>
      <c r="W187" s="258"/>
      <c r="X187" s="258"/>
      <c r="Y187" s="258"/>
      <c r="Z187" s="258"/>
      <c r="AA187" s="258"/>
      <c r="AB187" s="258"/>
      <c r="AC187" s="446"/>
      <c r="AD187" s="446"/>
      <c r="AE187" s="259"/>
      <c r="AF187" s="259"/>
      <c r="AG187" s="259"/>
      <c r="AH187" s="259"/>
      <c r="AI187" s="259"/>
      <c r="AJ187" s="270"/>
      <c r="AK187" s="442" t="s">
        <v>47</v>
      </c>
      <c r="AL187" s="443"/>
      <c r="AM187" s="443"/>
      <c r="AN187" s="443"/>
      <c r="AO187" s="443"/>
      <c r="AP187" s="443"/>
      <c r="AQ187" s="443"/>
      <c r="AR187" s="443"/>
      <c r="AS187" s="443"/>
      <c r="AT187" s="443"/>
      <c r="AU187" s="443"/>
      <c r="AV187" s="443"/>
      <c r="AW187" s="443"/>
      <c r="AX187" s="444"/>
      <c r="AY187" s="264"/>
      <c r="AZ187" s="264"/>
      <c r="BA187" s="450">
        <v>3</v>
      </c>
      <c r="BB187" s="451"/>
      <c r="BC187" s="447" t="s">
        <v>48</v>
      </c>
      <c r="BD187" s="448"/>
      <c r="BE187" s="448"/>
      <c r="BF187" s="448"/>
      <c r="BG187" s="448"/>
      <c r="BH187" s="448"/>
      <c r="BI187" s="448"/>
      <c r="BJ187" s="449"/>
      <c r="BK187" s="269"/>
    </row>
    <row r="188" spans="4:63" ht="46.5" hidden="1" customHeight="1">
      <c r="D188" s="262"/>
      <c r="E188" s="437" t="s">
        <v>49</v>
      </c>
      <c r="F188" s="438"/>
      <c r="G188" s="439" t="s">
        <v>50</v>
      </c>
      <c r="H188" s="440"/>
      <c r="I188" s="440"/>
      <c r="J188" s="440"/>
      <c r="K188" s="441"/>
      <c r="L188" s="271" t="s">
        <v>51</v>
      </c>
      <c r="M188" s="272"/>
      <c r="N188" s="272"/>
      <c r="O188" s="272"/>
      <c r="P188" s="272"/>
      <c r="Q188" s="272"/>
      <c r="R188" s="272"/>
      <c r="S188" s="272"/>
      <c r="T188" s="272"/>
      <c r="U188" s="272"/>
      <c r="V188" s="273"/>
      <c r="W188" s="272"/>
      <c r="X188" s="272"/>
      <c r="Y188" s="272"/>
      <c r="Z188" s="272"/>
      <c r="AA188" s="272"/>
      <c r="AB188" s="274"/>
      <c r="AC188" s="275"/>
      <c r="AD188" s="274"/>
      <c r="AE188" s="276"/>
      <c r="AF188" s="274"/>
      <c r="AG188" s="273"/>
      <c r="AH188" s="273"/>
      <c r="AI188" s="273"/>
      <c r="AJ188" s="263"/>
      <c r="AK188" s="442"/>
      <c r="AL188" s="443"/>
      <c r="AM188" s="443"/>
      <c r="AN188" s="443"/>
      <c r="AO188" s="443"/>
      <c r="AP188" s="443"/>
      <c r="AQ188" s="443"/>
      <c r="AR188" s="443"/>
      <c r="AS188" s="443"/>
      <c r="AT188" s="443"/>
      <c r="AU188" s="443"/>
      <c r="AV188" s="443"/>
      <c r="AW188" s="443"/>
      <c r="AX188" s="444"/>
      <c r="AY188" s="264"/>
      <c r="AZ188" s="264"/>
      <c r="BA188" s="445">
        <v>4</v>
      </c>
      <c r="BB188" s="446"/>
      <c r="BC188" s="447" t="s">
        <v>52</v>
      </c>
      <c r="BD188" s="448"/>
      <c r="BE188" s="448"/>
      <c r="BF188" s="448"/>
      <c r="BG188" s="448"/>
      <c r="BH188" s="448"/>
      <c r="BI188" s="448"/>
      <c r="BJ188" s="449"/>
      <c r="BK188" s="269"/>
    </row>
    <row r="189" spans="4:63" ht="46.2" hidden="1">
      <c r="D189" s="262"/>
      <c r="E189" s="450" t="s">
        <v>53</v>
      </c>
      <c r="F189" s="451"/>
      <c r="G189" s="452" t="s">
        <v>54</v>
      </c>
      <c r="H189" s="453"/>
      <c r="I189" s="453"/>
      <c r="J189" s="453"/>
      <c r="K189" s="454"/>
      <c r="L189" s="267" t="s">
        <v>55</v>
      </c>
      <c r="M189" s="268"/>
      <c r="N189" s="268"/>
      <c r="O189" s="268"/>
      <c r="P189" s="268"/>
      <c r="Q189" s="268"/>
      <c r="R189" s="268"/>
      <c r="S189" s="268"/>
      <c r="T189" s="268"/>
      <c r="U189" s="268"/>
      <c r="V189" s="277"/>
      <c r="W189" s="268"/>
      <c r="X189" s="268"/>
      <c r="Y189" s="256"/>
      <c r="Z189" s="256"/>
      <c r="AA189" s="256"/>
      <c r="AB189" s="256"/>
      <c r="AC189" s="256"/>
      <c r="AD189" s="256"/>
      <c r="AE189" s="256"/>
      <c r="AF189" s="256"/>
      <c r="AG189" s="278"/>
      <c r="AH189" s="278"/>
      <c r="AI189" s="278"/>
      <c r="AJ189" s="279"/>
      <c r="AK189" s="278"/>
      <c r="AL189" s="278"/>
      <c r="AM189" s="278"/>
      <c r="AN189" s="278"/>
      <c r="AO189" s="262"/>
      <c r="AP189" s="280"/>
      <c r="AQ189" s="280"/>
      <c r="AR189" s="280"/>
      <c r="AS189" s="280"/>
      <c r="AT189" s="280"/>
      <c r="AU189" s="281"/>
      <c r="AV189" s="282"/>
      <c r="AW189" s="282"/>
      <c r="AX189" s="282"/>
      <c r="AY189" s="283"/>
      <c r="AZ189" s="278"/>
      <c r="BA189" s="455">
        <v>5</v>
      </c>
      <c r="BB189" s="456"/>
      <c r="BC189" s="447" t="s">
        <v>56</v>
      </c>
      <c r="BD189" s="448"/>
      <c r="BE189" s="448"/>
      <c r="BF189" s="448"/>
      <c r="BG189" s="448"/>
      <c r="BH189" s="448"/>
      <c r="BI189" s="448"/>
      <c r="BJ189" s="449"/>
      <c r="BK189" s="269"/>
    </row>
    <row r="190" spans="4:63" ht="46.2" hidden="1">
      <c r="D190" s="256"/>
      <c r="E190" s="256"/>
      <c r="F190" s="256"/>
      <c r="G190" s="284"/>
      <c r="H190" s="284"/>
      <c r="I190" s="284"/>
      <c r="J190" s="284"/>
      <c r="K190" s="285"/>
      <c r="L190" s="256"/>
      <c r="M190" s="256"/>
      <c r="N190" s="256"/>
      <c r="O190" s="256"/>
      <c r="P190" s="256"/>
      <c r="Q190" s="284"/>
      <c r="R190" s="284"/>
      <c r="S190" s="284"/>
      <c r="T190" s="284"/>
      <c r="U190" s="284"/>
      <c r="V190" s="285"/>
      <c r="W190" s="284"/>
      <c r="X190" s="256"/>
      <c r="Y190" s="253"/>
      <c r="Z190" s="253"/>
      <c r="AA190" s="253"/>
      <c r="AB190" s="253"/>
      <c r="AC190" s="253"/>
      <c r="AD190" s="253"/>
      <c r="AE190" s="253"/>
      <c r="AF190" s="253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56"/>
      <c r="AQ190" s="256"/>
      <c r="AR190" s="256"/>
      <c r="AS190" s="256"/>
      <c r="AT190" s="256"/>
      <c r="AU190" s="256"/>
      <c r="AV190" s="284"/>
      <c r="AW190" s="284"/>
      <c r="AX190" s="284"/>
      <c r="AY190" s="256"/>
      <c r="AZ190" s="256"/>
      <c r="BA190" s="284"/>
      <c r="BB190" s="284"/>
      <c r="BC190" s="256"/>
      <c r="BD190" s="256"/>
      <c r="BE190" s="256"/>
      <c r="BF190" s="256"/>
      <c r="BG190" s="256"/>
      <c r="BH190" s="256"/>
      <c r="BI190" s="284"/>
      <c r="BJ190" s="284"/>
      <c r="BK190" s="261"/>
    </row>
    <row r="191" spans="4:63" ht="47.25" hidden="1" customHeight="1">
      <c r="D191" s="286"/>
      <c r="E191" s="256"/>
      <c r="F191" s="256"/>
      <c r="G191" s="253" t="s">
        <v>57</v>
      </c>
      <c r="H191" s="253"/>
      <c r="I191" s="253"/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3"/>
      <c r="U191" s="253"/>
      <c r="V191" s="253"/>
      <c r="W191" s="253"/>
      <c r="X191" s="253"/>
      <c r="Y191" s="287"/>
      <c r="Z191" s="287"/>
      <c r="AA191" s="287"/>
      <c r="AB191" s="287"/>
      <c r="AC191" s="287"/>
      <c r="AD191" s="287"/>
      <c r="AE191" s="287"/>
      <c r="AF191" s="287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  <c r="AU191" s="253"/>
      <c r="AV191" s="253"/>
      <c r="AW191" s="253"/>
      <c r="AX191" s="253"/>
      <c r="AY191" s="253"/>
      <c r="AZ191" s="253"/>
      <c r="BA191" s="288"/>
      <c r="BB191" s="289"/>
      <c r="BC191" s="289"/>
      <c r="BD191" s="289"/>
      <c r="BE191" s="289"/>
      <c r="BF191" s="289"/>
      <c r="BG191" s="289"/>
      <c r="BH191" s="286"/>
      <c r="BI191" s="286"/>
      <c r="BJ191" s="286"/>
      <c r="BK191" s="290"/>
    </row>
    <row r="192" spans="4:63" ht="47.25" hidden="1" customHeight="1">
      <c r="D192" s="256"/>
      <c r="E192" s="291"/>
      <c r="F192" s="256"/>
      <c r="G192" s="287" t="s">
        <v>58</v>
      </c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  <c r="X192" s="287"/>
      <c r="Y192" s="255"/>
      <c r="Z192" s="255"/>
      <c r="AA192" s="255"/>
      <c r="AB192" s="255"/>
      <c r="AC192" s="255"/>
      <c r="AD192" s="255"/>
      <c r="AE192" s="255"/>
      <c r="AF192" s="255"/>
      <c r="AG192" s="287"/>
      <c r="AH192" s="287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7"/>
      <c r="AS192" s="287"/>
      <c r="AT192" s="287"/>
      <c r="AU192" s="287"/>
      <c r="AV192" s="287"/>
      <c r="AW192" s="287"/>
      <c r="AX192" s="287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</row>
    <row r="193" spans="5:50" ht="46.5" hidden="1" customHeight="1">
      <c r="E193" s="293"/>
      <c r="F193" s="294"/>
      <c r="G193" s="255" t="s">
        <v>59</v>
      </c>
      <c r="H193" s="255"/>
      <c r="I193" s="255"/>
      <c r="J193" s="255"/>
      <c r="K193" s="255"/>
      <c r="L193" s="255"/>
      <c r="M193" s="255"/>
      <c r="N193" s="255"/>
      <c r="O193" s="255"/>
      <c r="P193" s="255"/>
      <c r="Q193" s="255"/>
      <c r="R193" s="255"/>
      <c r="S193" s="255"/>
      <c r="T193" s="255"/>
      <c r="U193" s="255"/>
      <c r="V193" s="255"/>
      <c r="W193" s="255"/>
      <c r="X193" s="255"/>
      <c r="AG193" s="255"/>
      <c r="AH193" s="255"/>
      <c r="AI193" s="255"/>
      <c r="AJ193" s="255"/>
      <c r="AK193" s="255"/>
      <c r="AL193" s="255"/>
      <c r="AM193" s="255"/>
      <c r="AN193" s="255"/>
      <c r="AO193" s="255"/>
      <c r="AP193" s="255"/>
      <c r="AQ193" s="255"/>
      <c r="AR193" s="255"/>
      <c r="AS193" s="255"/>
      <c r="AT193" s="255"/>
      <c r="AU193" s="255"/>
      <c r="AV193" s="255"/>
      <c r="AW193" s="255"/>
      <c r="AX193" s="255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77"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AC38:AC39"/>
    <mergeCell ref="AE38:AE39"/>
    <mergeCell ref="AF38:AF39"/>
    <mergeCell ref="H40:H41"/>
    <mergeCell ref="AA40:AA41"/>
    <mergeCell ref="AB40:AB41"/>
    <mergeCell ref="AC40:AC41"/>
    <mergeCell ref="AE40:AE41"/>
    <mergeCell ref="AF40:AF41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6:AA47"/>
    <mergeCell ref="AB46:AB47"/>
    <mergeCell ref="AC46:AC47"/>
    <mergeCell ref="AE46:AE47"/>
    <mergeCell ref="AF46:AF47"/>
    <mergeCell ref="AF44:AF45"/>
    <mergeCell ref="L45:N46"/>
    <mergeCell ref="U45:W46"/>
    <mergeCell ref="AA44:AA45"/>
    <mergeCell ref="AB44:AB45"/>
    <mergeCell ref="AC44:AC45"/>
    <mergeCell ref="AE44:AE45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B50:B51"/>
    <mergeCell ref="C50:C51"/>
    <mergeCell ref="D50:D51"/>
    <mergeCell ref="E50:E51"/>
    <mergeCell ref="F50:F51"/>
    <mergeCell ref="G50:G51"/>
    <mergeCell ref="H48:H49"/>
    <mergeCell ref="AA48:AA49"/>
    <mergeCell ref="AB48:AB49"/>
    <mergeCell ref="H50:H51"/>
    <mergeCell ref="AA50:AA51"/>
    <mergeCell ref="AB50:AB51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AF56:AF57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AB64:AB65"/>
    <mergeCell ref="AE58:AE59"/>
    <mergeCell ref="AF58:AF59"/>
    <mergeCell ref="AC62:AC63"/>
    <mergeCell ref="AE62:AE63"/>
    <mergeCell ref="AF62:AF63"/>
    <mergeCell ref="H60:H61"/>
    <mergeCell ref="AA60:AA61"/>
    <mergeCell ref="AB60:AB61"/>
    <mergeCell ref="AC60:AC61"/>
    <mergeCell ref="AE60:AE61"/>
    <mergeCell ref="AF60:AF61"/>
    <mergeCell ref="I61:K62"/>
    <mergeCell ref="AC58:AC59"/>
    <mergeCell ref="H62:H63"/>
    <mergeCell ref="AA62:AA63"/>
    <mergeCell ref="AB62:AB63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4:H65"/>
    <mergeCell ref="AA64:AA65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C74:C75"/>
    <mergeCell ref="F74:F75"/>
    <mergeCell ref="H74:H75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C76:C77"/>
    <mergeCell ref="F76:F77"/>
    <mergeCell ref="H76:H77"/>
    <mergeCell ref="AA76:AA77"/>
    <mergeCell ref="AC76:AC77"/>
    <mergeCell ref="AF76:AF77"/>
    <mergeCell ref="I77:K78"/>
    <mergeCell ref="C78:C79"/>
    <mergeCell ref="F78:F79"/>
    <mergeCell ref="H78:H79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</mergeCells>
  <phoneticPr fontId="3"/>
  <pageMargins left="0.19685039370078741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2025-06-02T23:35:14Z</cp:lastPrinted>
  <dcterms:created xsi:type="dcterms:W3CDTF">2025-03-13T21:51:52Z</dcterms:created>
  <dcterms:modified xsi:type="dcterms:W3CDTF">2025-06-02T23:35:23Z</dcterms:modified>
</cp:coreProperties>
</file>