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2E7BC7CA-E391-44E4-8129-D2F1956C61F0}" xr6:coauthVersionLast="47" xr6:coauthVersionMax="47" xr10:uidLastSave="{00000000-0000-0000-0000-000000000000}"/>
  <bookViews>
    <workbookView xWindow="-108" yWindow="-108" windowWidth="23256" windowHeight="12456" xr2:uid="{D9D879BE-7A7B-4F1E-9D55-3EEFA6235DA8}"/>
  </bookViews>
  <sheets>
    <sheet name="トーナメント表（第40回知事杯） (ホームページ用)" sheetId="1" r:id="rId1"/>
  </sheets>
  <externalReferences>
    <externalReference r:id="rId2"/>
  </externalReferences>
  <definedNames>
    <definedName name="_xlnm.Print_Area" localSheetId="0">'トーナメント表（第40回知事杯） (ホームページ用)'!$A$1:$AG$274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2" i="1" l="1"/>
  <c r="AC142" i="1"/>
  <c r="AF140" i="1"/>
  <c r="AC140" i="1"/>
  <c r="AF138" i="1"/>
  <c r="AC138" i="1"/>
  <c r="AF136" i="1"/>
  <c r="AC136" i="1"/>
  <c r="AF134" i="1"/>
  <c r="AC134" i="1"/>
  <c r="AF132" i="1"/>
  <c r="AC132" i="1"/>
  <c r="AF130" i="1"/>
  <c r="AC130" i="1"/>
  <c r="AF128" i="1"/>
  <c r="AC128" i="1"/>
  <c r="AF126" i="1"/>
  <c r="AC126" i="1"/>
  <c r="AF124" i="1"/>
  <c r="AC124" i="1"/>
  <c r="AF122" i="1"/>
  <c r="AC122" i="1"/>
  <c r="AF120" i="1"/>
  <c r="AC120" i="1"/>
  <c r="AF118" i="1"/>
  <c r="AC118" i="1"/>
  <c r="AF116" i="1"/>
  <c r="AC116" i="1"/>
  <c r="AF114" i="1"/>
  <c r="AC114" i="1"/>
  <c r="AF112" i="1"/>
  <c r="AC112" i="1"/>
  <c r="AF110" i="1"/>
  <c r="AC110" i="1"/>
  <c r="AF108" i="1"/>
  <c r="AC108" i="1"/>
  <c r="AF106" i="1"/>
  <c r="AC106" i="1"/>
  <c r="AF104" i="1"/>
  <c r="AC104" i="1"/>
  <c r="AF102" i="1"/>
  <c r="AC102" i="1"/>
  <c r="AF100" i="1"/>
  <c r="AC100" i="1"/>
  <c r="AF98" i="1"/>
  <c r="AC98" i="1"/>
  <c r="AF96" i="1"/>
  <c r="AC96" i="1"/>
  <c r="AF94" i="1"/>
  <c r="AC94" i="1"/>
  <c r="AF92" i="1"/>
  <c r="AC92" i="1"/>
  <c r="AF90" i="1"/>
  <c r="AC90" i="1"/>
  <c r="AF88" i="1"/>
  <c r="AC88" i="1"/>
  <c r="AF86" i="1"/>
  <c r="AC86" i="1"/>
  <c r="AF84" i="1"/>
  <c r="AC84" i="1"/>
  <c r="AF82" i="1"/>
  <c r="AC82" i="1"/>
  <c r="AF80" i="1"/>
  <c r="AC80" i="1"/>
  <c r="AF78" i="1"/>
  <c r="AC78" i="1"/>
  <c r="AF76" i="1"/>
  <c r="AC76" i="1"/>
  <c r="AF74" i="1"/>
  <c r="AC74" i="1"/>
  <c r="AF72" i="1"/>
  <c r="AC72" i="1"/>
  <c r="AF70" i="1"/>
  <c r="AC70" i="1"/>
  <c r="AF68" i="1"/>
  <c r="AC68" i="1"/>
  <c r="AF66" i="1"/>
  <c r="AC66" i="1"/>
  <c r="AF64" i="1"/>
  <c r="AC64" i="1"/>
  <c r="AF62" i="1"/>
  <c r="AC62" i="1"/>
  <c r="AF60" i="1"/>
  <c r="AC60" i="1"/>
  <c r="AF58" i="1"/>
  <c r="AC58" i="1"/>
  <c r="AF56" i="1"/>
  <c r="AC56" i="1"/>
  <c r="AF54" i="1"/>
  <c r="AC54" i="1"/>
  <c r="AF52" i="1"/>
  <c r="AC52" i="1"/>
  <c r="AF50" i="1"/>
  <c r="AC50" i="1"/>
  <c r="AF48" i="1"/>
  <c r="AC48" i="1"/>
  <c r="AF46" i="1"/>
  <c r="AC46" i="1"/>
  <c r="AF44" i="1"/>
  <c r="AC44" i="1"/>
  <c r="AF42" i="1"/>
  <c r="AC42" i="1"/>
  <c r="AF40" i="1"/>
  <c r="AC40" i="1"/>
  <c r="AF38" i="1"/>
  <c r="AC38" i="1"/>
  <c r="AF36" i="1"/>
  <c r="AC36" i="1"/>
  <c r="AF34" i="1"/>
  <c r="AC34" i="1"/>
  <c r="H34" i="1"/>
  <c r="C34" i="1" s="1"/>
  <c r="F34" i="1"/>
  <c r="AF32" i="1"/>
  <c r="AC32" i="1"/>
  <c r="H32" i="1"/>
  <c r="F32" i="1"/>
  <c r="C32" i="1"/>
  <c r="AF30" i="1"/>
  <c r="AC30" i="1"/>
  <c r="F30" i="1"/>
  <c r="C30" i="1"/>
  <c r="H36" i="1" l="1"/>
  <c r="H38" i="1" l="1"/>
  <c r="C36" i="1"/>
  <c r="F36" i="1"/>
  <c r="F38" i="1" l="1"/>
  <c r="H40" i="1"/>
  <c r="C38" i="1"/>
  <c r="F40" i="1" l="1"/>
  <c r="C40" i="1"/>
  <c r="H42" i="1"/>
  <c r="H44" i="1" l="1"/>
  <c r="C42" i="1"/>
  <c r="F42" i="1"/>
  <c r="H46" i="1" l="1"/>
  <c r="F44" i="1"/>
  <c r="C44" i="1"/>
  <c r="H48" i="1" l="1"/>
  <c r="F46" i="1"/>
  <c r="C46" i="1"/>
  <c r="F48" i="1" l="1"/>
  <c r="H50" i="1"/>
  <c r="C48" i="1"/>
  <c r="H52" i="1" l="1"/>
  <c r="F50" i="1"/>
  <c r="C50" i="1"/>
  <c r="C52" i="1" l="1"/>
  <c r="H54" i="1"/>
  <c r="F52" i="1"/>
  <c r="F54" i="1" l="1"/>
  <c r="H56" i="1"/>
  <c r="C54" i="1"/>
  <c r="H58" i="1" l="1"/>
  <c r="F56" i="1"/>
  <c r="C56" i="1"/>
  <c r="H60" i="1" l="1"/>
  <c r="F58" i="1"/>
  <c r="C58" i="1"/>
  <c r="H62" i="1" l="1"/>
  <c r="F60" i="1"/>
  <c r="C60" i="1"/>
  <c r="C62" i="1" l="1"/>
  <c r="H64" i="1"/>
  <c r="F62" i="1"/>
  <c r="C64" i="1" l="1"/>
  <c r="F64" i="1"/>
  <c r="H66" i="1"/>
  <c r="C66" i="1" l="1"/>
  <c r="F66" i="1"/>
  <c r="H68" i="1"/>
  <c r="F68" i="1" l="1"/>
  <c r="H70" i="1"/>
  <c r="C68" i="1"/>
  <c r="F70" i="1" l="1"/>
  <c r="H72" i="1"/>
  <c r="C70" i="1"/>
  <c r="F72" i="1" l="1"/>
  <c r="H74" i="1"/>
  <c r="C72" i="1"/>
  <c r="H76" i="1" l="1"/>
  <c r="C74" i="1"/>
  <c r="F74" i="1"/>
  <c r="H78" i="1" l="1"/>
  <c r="F76" i="1"/>
  <c r="C76" i="1"/>
  <c r="F78" i="1" l="1"/>
  <c r="C78" i="1"/>
  <c r="H80" i="1"/>
  <c r="H82" i="1" l="1"/>
  <c r="C80" i="1"/>
  <c r="F80" i="1"/>
  <c r="H84" i="1" l="1"/>
  <c r="F82" i="1"/>
  <c r="C82" i="1"/>
  <c r="H86" i="1" l="1"/>
  <c r="F84" i="1"/>
  <c r="C84" i="1"/>
  <c r="F86" i="1" l="1"/>
  <c r="H88" i="1"/>
  <c r="C86" i="1"/>
  <c r="F88" i="1" l="1"/>
  <c r="C88" i="1"/>
  <c r="H90" i="1"/>
  <c r="H92" i="1" l="1"/>
  <c r="F90" i="1"/>
  <c r="C90" i="1"/>
  <c r="H94" i="1" l="1"/>
  <c r="F92" i="1"/>
  <c r="C92" i="1"/>
  <c r="F94" i="1" l="1"/>
  <c r="H96" i="1"/>
  <c r="C94" i="1"/>
  <c r="C96" i="1" l="1"/>
  <c r="H98" i="1"/>
  <c r="F96" i="1"/>
  <c r="C98" i="1" l="1"/>
  <c r="H100" i="1"/>
  <c r="F98" i="1"/>
  <c r="C100" i="1" l="1"/>
  <c r="H102" i="1"/>
  <c r="F100" i="1"/>
  <c r="F102" i="1" l="1"/>
  <c r="C102" i="1"/>
  <c r="H104" i="1"/>
  <c r="F104" i="1" l="1"/>
  <c r="C104" i="1"/>
  <c r="H106" i="1"/>
  <c r="C106" i="1" l="1"/>
  <c r="H108" i="1"/>
  <c r="F106" i="1"/>
  <c r="H110" i="1" l="1"/>
  <c r="F108" i="1"/>
  <c r="C108" i="1"/>
  <c r="F110" i="1" l="1"/>
  <c r="H112" i="1"/>
  <c r="C110" i="1"/>
  <c r="F112" i="1" l="1"/>
  <c r="C112" i="1"/>
  <c r="H114" i="1"/>
  <c r="H116" i="1" l="1"/>
  <c r="C114" i="1"/>
  <c r="F114" i="1"/>
  <c r="H118" i="1" l="1"/>
  <c r="C116" i="1"/>
  <c r="F116" i="1"/>
  <c r="H120" i="1" l="1"/>
  <c r="F118" i="1"/>
  <c r="C118" i="1"/>
  <c r="F120" i="1" l="1"/>
  <c r="H122" i="1"/>
  <c r="C120" i="1"/>
  <c r="F122" i="1" l="1"/>
  <c r="C122" i="1"/>
  <c r="H124" i="1"/>
  <c r="C124" i="1" l="1"/>
  <c r="H126" i="1"/>
  <c r="F124" i="1"/>
  <c r="H128" i="1" l="1"/>
  <c r="F126" i="1"/>
  <c r="C126" i="1"/>
  <c r="F128" i="1" l="1"/>
  <c r="C128" i="1"/>
  <c r="H130" i="1"/>
  <c r="C130" i="1" l="1"/>
  <c r="F130" i="1"/>
  <c r="H132" i="1"/>
  <c r="H134" i="1" l="1"/>
  <c r="C132" i="1"/>
  <c r="F132" i="1"/>
  <c r="F134" i="1" l="1"/>
  <c r="H136" i="1"/>
  <c r="C134" i="1"/>
  <c r="F136" i="1" l="1"/>
  <c r="C136" i="1"/>
  <c r="H138" i="1"/>
  <c r="H140" i="1" l="1"/>
  <c r="F138" i="1"/>
  <c r="C138" i="1"/>
  <c r="H142" i="1" l="1"/>
  <c r="F140" i="1"/>
  <c r="C140" i="1"/>
  <c r="F142" i="1" l="1"/>
  <c r="C142" i="1"/>
</calcChain>
</file>

<file path=xl/sharedStrings.xml><?xml version="1.0" encoding="utf-8"?>
<sst xmlns="http://schemas.openxmlformats.org/spreadsheetml/2006/main" count="90" uniqueCount="87">
  <si>
    <t>第  ４ ０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</si>
  <si>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</si>
  <si>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</si>
  <si>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</si>
  <si>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</si>
  <si>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</si>
  <si>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</si>
  <si>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 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</si>
  <si>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</si>
  <si>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</si>
  <si>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Ｂ　 〃</t>
    <phoneticPr fontId="3"/>
  </si>
  <si>
    <t xml:space="preserve">   Ｃ　 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</si>
  <si>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</si>
  <si>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  Ｄ　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</si>
  <si>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</si>
  <si>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</si>
  <si>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Ａブロック</t>
    <phoneticPr fontId="3"/>
  </si>
  <si>
    <t>Ｃブロック</t>
    <phoneticPr fontId="3"/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</si>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</sst>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sz val="26"/>
      <name val="HGP明朝E"/>
      <family val="1"/>
      <charset val="128"/>
    </font>
    <font>
      <sz val="24"/>
      <color indexed="10"/>
      <name val="HGP明朝E"/>
      <family val="1"/>
      <charset val="128"/>
    </font>
    <font>
      <sz val="36"/>
      <name val="ＤＨＰ平成明朝体W7"/>
      <family val="3"/>
      <charset val="128"/>
    </font>
    <font>
      <b/>
      <sz val="32"/>
      <name val="HGP明朝E"/>
      <family val="1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sz val="18"/>
      <name val="HGP明朝E"/>
      <family val="1"/>
      <charset val="128"/>
    </font>
    <font>
      <b/>
      <sz val="18"/>
      <color rgb="FFFF0000"/>
      <name val="HGP明朝E"/>
      <family val="1"/>
      <charset val="128"/>
    </font>
    <font>
      <b/>
      <sz val="16"/>
      <color indexed="10"/>
      <name val="HGP明朝E"/>
      <family val="1"/>
      <charset val="128"/>
    </font>
    <font>
      <sz val="16"/>
      <name val="HGP明朝E"/>
      <family val="1"/>
      <charset val="128"/>
    </font>
    <font>
      <b/>
      <sz val="22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7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medium">
        <color indexed="8"/>
      </left>
      <right style="medium">
        <color indexed="64"/>
      </right>
      <top/>
      <bottom style="thick">
        <color rgb="FFFF0000"/>
      </bottom>
      <diagonal/>
    </border>
    <border>
      <left style="medium">
        <color indexed="8"/>
      </left>
      <right style="medium">
        <color auto="1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auto="1"/>
      </left>
      <right style="medium">
        <color indexed="8"/>
      </right>
      <top style="thick">
        <color rgb="FFFF0000"/>
      </top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62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1" applyFont="1" applyAlignment="1"/>
    <xf numFmtId="0" fontId="2" fillId="0" borderId="0" xfId="1" applyFont="1" applyAlignment="1"/>
    <xf numFmtId="0" fontId="6" fillId="0" borderId="0" xfId="1" applyFont="1" applyAlignment="1">
      <alignment horizontal="distributed"/>
    </xf>
    <xf numFmtId="0" fontId="10" fillId="0" borderId="0" xfId="1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4" fillId="2" borderId="0" xfId="0" applyNumberFormat="1" applyFont="1" applyFill="1" applyAlignment="1">
      <alignment vertical="center"/>
    </xf>
    <xf numFmtId="49" fontId="23" fillId="0" borderId="28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" fillId="2" borderId="13" xfId="0" applyFont="1" applyFill="1" applyBorder="1"/>
    <xf numFmtId="0" fontId="2" fillId="2" borderId="35" xfId="0" applyFont="1" applyFill="1" applyBorder="1"/>
    <xf numFmtId="49" fontId="23" fillId="0" borderId="36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right"/>
    </xf>
    <xf numFmtId="0" fontId="27" fillId="2" borderId="12" xfId="0" applyFont="1" applyFill="1" applyBorder="1" applyAlignment="1">
      <alignment horizontal="center" vertical="center"/>
    </xf>
    <xf numFmtId="49" fontId="24" fillId="2" borderId="39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" fillId="2" borderId="0" xfId="0" applyFont="1" applyFill="1"/>
    <xf numFmtId="49" fontId="24" fillId="2" borderId="43" xfId="0" applyNumberFormat="1" applyFont="1" applyFill="1" applyBorder="1" applyAlignment="1">
      <alignment vertical="center"/>
    </xf>
    <xf numFmtId="49" fontId="23" fillId="0" borderId="44" xfId="0" applyNumberFormat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28" fillId="2" borderId="12" xfId="0" applyFont="1" applyFill="1" applyBorder="1"/>
    <xf numFmtId="0" fontId="5" fillId="0" borderId="40" xfId="0" applyFont="1" applyBorder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28" fillId="2" borderId="17" xfId="0" applyFont="1" applyFill="1" applyBorder="1"/>
    <xf numFmtId="0" fontId="2" fillId="2" borderId="12" xfId="0" applyFont="1" applyFill="1" applyBorder="1"/>
    <xf numFmtId="0" fontId="5" fillId="2" borderId="4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8" fillId="2" borderId="0" xfId="0" applyFont="1" applyFill="1"/>
    <xf numFmtId="0" fontId="32" fillId="2" borderId="0" xfId="0" applyFont="1" applyFill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/>
    </xf>
    <xf numFmtId="0" fontId="32" fillId="2" borderId="3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right"/>
    </xf>
    <xf numFmtId="0" fontId="32" fillId="2" borderId="4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49" fontId="23" fillId="0" borderId="52" xfId="0" applyNumberFormat="1" applyFont="1" applyBorder="1" applyAlignment="1">
      <alignment vertical="center"/>
    </xf>
    <xf numFmtId="0" fontId="27" fillId="2" borderId="53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54" xfId="0" applyFont="1" applyFill="1" applyBorder="1"/>
    <xf numFmtId="0" fontId="33" fillId="2" borderId="0" xfId="0" applyFont="1" applyFill="1" applyAlignment="1">
      <alignment horizontal="right"/>
    </xf>
    <xf numFmtId="0" fontId="32" fillId="2" borderId="55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49" fontId="24" fillId="2" borderId="62" xfId="0" applyNumberFormat="1" applyFont="1" applyFill="1" applyBorder="1" applyAlignment="1">
      <alignment vertical="center"/>
    </xf>
    <xf numFmtId="0" fontId="28" fillId="2" borderId="72" xfId="0" applyFont="1" applyFill="1" applyBorder="1" applyAlignment="1">
      <alignment horizontal="center" vertical="center"/>
    </xf>
    <xf numFmtId="0" fontId="31" fillId="2" borderId="73" xfId="0" applyFont="1" applyFill="1" applyBorder="1" applyAlignment="1">
      <alignment horizontal="center"/>
    </xf>
    <xf numFmtId="0" fontId="34" fillId="2" borderId="7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34" fillId="2" borderId="0" xfId="0" applyFont="1" applyFill="1" applyAlignment="1">
      <alignment vertical="center"/>
    </xf>
    <xf numFmtId="0" fontId="0" fillId="0" borderId="35" xfId="0" applyBorder="1"/>
    <xf numFmtId="0" fontId="5" fillId="2" borderId="76" xfId="0" applyFont="1" applyFill="1" applyBorder="1" applyAlignment="1">
      <alignment horizontal="center" vertical="center"/>
    </xf>
    <xf numFmtId="0" fontId="32" fillId="2" borderId="77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3" xfId="0" applyBorder="1"/>
    <xf numFmtId="0" fontId="2" fillId="2" borderId="54" xfId="0" applyFont="1" applyFill="1" applyBorder="1" applyAlignment="1">
      <alignment horizontal="center" vertical="center"/>
    </xf>
    <xf numFmtId="49" fontId="24" fillId="2" borderId="78" xfId="0" applyNumberFormat="1" applyFont="1" applyFill="1" applyBorder="1" applyAlignment="1">
      <alignment vertical="center"/>
    </xf>
    <xf numFmtId="49" fontId="23" fillId="0" borderId="79" xfId="0" applyNumberFormat="1" applyFont="1" applyBorder="1" applyAlignment="1">
      <alignment vertical="center"/>
    </xf>
    <xf numFmtId="0" fontId="0" fillId="0" borderId="12" xfId="0" applyBorder="1"/>
    <xf numFmtId="0" fontId="27" fillId="2" borderId="13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8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7" fillId="2" borderId="8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2" fillId="2" borderId="83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/>
    </xf>
    <xf numFmtId="0" fontId="32" fillId="2" borderId="84" xfId="0" applyFont="1" applyFill="1" applyBorder="1" applyAlignment="1">
      <alignment horizontal="center" vertical="center"/>
    </xf>
    <xf numFmtId="0" fontId="28" fillId="2" borderId="82" xfId="0" applyFont="1" applyFill="1" applyBorder="1" applyAlignment="1">
      <alignment horizontal="center" vertical="center"/>
    </xf>
    <xf numFmtId="0" fontId="28" fillId="2" borderId="81" xfId="0" applyFont="1" applyFill="1" applyBorder="1" applyAlignment="1">
      <alignment horizontal="center" vertical="center"/>
    </xf>
    <xf numFmtId="0" fontId="32" fillId="2" borderId="85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8" fillId="2" borderId="86" xfId="0" applyFont="1" applyFill="1" applyBorder="1" applyAlignment="1">
      <alignment horizontal="center" vertical="center"/>
    </xf>
    <xf numFmtId="0" fontId="28" fillId="2" borderId="87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32" fillId="2" borderId="89" xfId="0" applyFont="1" applyFill="1" applyBorder="1" applyAlignment="1">
      <alignment horizontal="center" vertical="center"/>
    </xf>
    <xf numFmtId="49" fontId="24" fillId="2" borderId="90" xfId="0" applyNumberFormat="1" applyFont="1" applyFill="1" applyBorder="1" applyAlignment="1">
      <alignment vertical="center"/>
    </xf>
    <xf numFmtId="49" fontId="23" fillId="0" borderId="91" xfId="0" applyNumberFormat="1" applyFont="1" applyBorder="1" applyAlignment="1">
      <alignment vertical="center"/>
    </xf>
    <xf numFmtId="0" fontId="27" fillId="2" borderId="87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8" fillId="2" borderId="5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93" xfId="0" applyFont="1" applyFill="1" applyBorder="1" applyAlignment="1">
      <alignment horizontal="center" vertical="center"/>
    </xf>
    <xf numFmtId="49" fontId="24" fillId="2" borderId="85" xfId="0" applyNumberFormat="1" applyFont="1" applyFill="1" applyBorder="1" applyAlignment="1">
      <alignment vertical="center"/>
    </xf>
    <xf numFmtId="0" fontId="37" fillId="2" borderId="86" xfId="0" applyFont="1" applyFill="1" applyBorder="1" applyAlignment="1">
      <alignment horizontal="center" vertical="center"/>
    </xf>
    <xf numFmtId="0" fontId="37" fillId="2" borderId="93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49" fontId="24" fillId="2" borderId="84" xfId="0" applyNumberFormat="1" applyFont="1" applyFill="1" applyBorder="1" applyAlignment="1">
      <alignment vertical="center"/>
    </xf>
    <xf numFmtId="0" fontId="28" fillId="2" borderId="89" xfId="0" applyFont="1" applyFill="1" applyBorder="1" applyAlignment="1">
      <alignment horizontal="center" vertical="center"/>
    </xf>
    <xf numFmtId="0" fontId="28" fillId="2" borderId="94" xfId="0" applyFont="1" applyFill="1" applyBorder="1" applyAlignment="1">
      <alignment horizontal="center" vertical="center"/>
    </xf>
    <xf numFmtId="0" fontId="28" fillId="2" borderId="95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49" fontId="24" fillId="2" borderId="93" xfId="0" applyNumberFormat="1" applyFont="1" applyFill="1" applyBorder="1" applyAlignment="1">
      <alignment vertical="center"/>
    </xf>
    <xf numFmtId="49" fontId="23" fillId="0" borderId="97" xfId="0" applyNumberFormat="1" applyFont="1" applyBorder="1" applyAlignment="1">
      <alignment vertical="center"/>
    </xf>
    <xf numFmtId="0" fontId="2" fillId="0" borderId="98" xfId="0" applyFont="1" applyBorder="1"/>
    <xf numFmtId="0" fontId="2" fillId="2" borderId="0" xfId="0" applyFont="1" applyFill="1" applyAlignment="1">
      <alignment vertical="center"/>
    </xf>
    <xf numFmtId="0" fontId="2" fillId="2" borderId="58" xfId="0" applyFont="1" applyFill="1" applyBorder="1" applyAlignment="1">
      <alignment vertical="center"/>
    </xf>
    <xf numFmtId="0" fontId="27" fillId="2" borderId="50" xfId="0" applyFont="1" applyFill="1" applyBorder="1" applyAlignment="1">
      <alignment horizontal="center" vertical="center"/>
    </xf>
    <xf numFmtId="0" fontId="27" fillId="2" borderId="93" xfId="0" applyFont="1" applyFill="1" applyBorder="1" applyAlignment="1">
      <alignment horizontal="center" vertical="center"/>
    </xf>
    <xf numFmtId="0" fontId="28" fillId="2" borderId="95" xfId="0" applyFont="1" applyFill="1" applyBorder="1"/>
    <xf numFmtId="0" fontId="2" fillId="2" borderId="95" xfId="0" applyFont="1" applyFill="1" applyBorder="1"/>
    <xf numFmtId="0" fontId="2" fillId="0" borderId="65" xfId="0" applyFont="1" applyBorder="1" applyAlignment="1">
      <alignment vertical="center"/>
    </xf>
    <xf numFmtId="0" fontId="2" fillId="2" borderId="99" xfId="0" applyFont="1" applyFill="1" applyBorder="1" applyAlignment="1">
      <alignment vertical="center"/>
    </xf>
    <xf numFmtId="0" fontId="2" fillId="2" borderId="10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27" fillId="2" borderId="9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5" fillId="0" borderId="101" xfId="0" applyFont="1" applyBorder="1" applyAlignment="1">
      <alignment vertical="center"/>
    </xf>
    <xf numFmtId="0" fontId="2" fillId="2" borderId="102" xfId="0" applyFont="1" applyFill="1" applyBorder="1" applyAlignment="1">
      <alignment vertical="center"/>
    </xf>
    <xf numFmtId="0" fontId="2" fillId="2" borderId="103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5" fillId="2" borderId="105" xfId="0" applyFont="1" applyFill="1" applyBorder="1" applyAlignment="1">
      <alignment vertical="center"/>
    </xf>
    <xf numFmtId="0" fontId="32" fillId="2" borderId="106" xfId="0" applyFont="1" applyFill="1" applyBorder="1" applyAlignment="1">
      <alignment vertical="center"/>
    </xf>
    <xf numFmtId="0" fontId="28" fillId="2" borderId="87" xfId="0" applyFont="1" applyFill="1" applyBorder="1"/>
    <xf numFmtId="0" fontId="28" fillId="2" borderId="86" xfId="0" applyFont="1" applyFill="1" applyBorder="1" applyAlignment="1">
      <alignment horizontal="center"/>
    </xf>
    <xf numFmtId="0" fontId="2" fillId="0" borderId="107" xfId="0" applyFont="1" applyBorder="1" applyAlignment="1">
      <alignment vertical="center"/>
    </xf>
    <xf numFmtId="0" fontId="5" fillId="0" borderId="108" xfId="0" applyFont="1" applyBorder="1" applyAlignment="1">
      <alignment vertical="center"/>
    </xf>
    <xf numFmtId="0" fontId="5" fillId="2" borderId="27" xfId="0" applyFont="1" applyFill="1" applyBorder="1"/>
    <xf numFmtId="0" fontId="32" fillId="2" borderId="89" xfId="0" applyFont="1" applyFill="1" applyBorder="1"/>
    <xf numFmtId="0" fontId="28" fillId="2" borderId="13" xfId="0" applyFont="1" applyFill="1" applyBorder="1"/>
    <xf numFmtId="49" fontId="5" fillId="0" borderId="28" xfId="0" applyNumberFormat="1" applyFont="1" applyBorder="1"/>
    <xf numFmtId="0" fontId="2" fillId="2" borderId="110" xfId="0" applyFont="1" applyFill="1" applyBorder="1" applyAlignment="1">
      <alignment vertical="center"/>
    </xf>
    <xf numFmtId="0" fontId="2" fillId="2" borderId="107" xfId="0" applyFont="1" applyFill="1" applyBorder="1" applyAlignment="1">
      <alignment vertical="center"/>
    </xf>
    <xf numFmtId="0" fontId="2" fillId="2" borderId="86" xfId="0" applyFont="1" applyFill="1" applyBorder="1"/>
    <xf numFmtId="49" fontId="24" fillId="2" borderId="111" xfId="0" applyNumberFormat="1" applyFont="1" applyFill="1" applyBorder="1" applyAlignment="1">
      <alignment vertical="center"/>
    </xf>
    <xf numFmtId="0" fontId="2" fillId="2" borderId="112" xfId="0" applyFont="1" applyFill="1" applyBorder="1" applyAlignment="1">
      <alignment vertical="center"/>
    </xf>
    <xf numFmtId="0" fontId="2" fillId="2" borderId="113" xfId="0" applyFont="1" applyFill="1" applyBorder="1" applyAlignment="1">
      <alignment vertical="center"/>
    </xf>
    <xf numFmtId="0" fontId="5" fillId="2" borderId="88" xfId="0" applyFont="1" applyFill="1" applyBorder="1"/>
    <xf numFmtId="0" fontId="32" fillId="2" borderId="85" xfId="0" applyFont="1" applyFill="1" applyBorder="1"/>
    <xf numFmtId="0" fontId="32" fillId="2" borderId="13" xfId="0" applyFont="1" applyFill="1" applyBorder="1" applyAlignment="1">
      <alignment horizontal="center"/>
    </xf>
    <xf numFmtId="0" fontId="28" fillId="2" borderId="80" xfId="0" applyFont="1" applyFill="1" applyBorder="1"/>
    <xf numFmtId="0" fontId="28" fillId="2" borderId="73" xfId="0" applyFont="1" applyFill="1" applyBorder="1" applyAlignment="1">
      <alignment horizontal="center"/>
    </xf>
    <xf numFmtId="0" fontId="28" fillId="2" borderId="114" xfId="0" applyFont="1" applyFill="1" applyBorder="1"/>
    <xf numFmtId="0" fontId="2" fillId="0" borderId="100" xfId="0" applyFont="1" applyBorder="1" applyAlignment="1">
      <alignment vertical="center"/>
    </xf>
    <xf numFmtId="0" fontId="5" fillId="2" borderId="49" xfId="0" applyFont="1" applyFill="1" applyBorder="1"/>
    <xf numFmtId="0" fontId="32" fillId="2" borderId="84" xfId="0" applyFont="1" applyFill="1" applyBorder="1"/>
    <xf numFmtId="0" fontId="28" fillId="2" borderId="12" xfId="0" applyFont="1" applyFill="1" applyBorder="1" applyAlignment="1">
      <alignment horizontal="center"/>
    </xf>
    <xf numFmtId="0" fontId="2" fillId="0" borderId="115" xfId="0" applyFont="1" applyBorder="1" applyAlignment="1">
      <alignment vertical="center"/>
    </xf>
    <xf numFmtId="0" fontId="27" fillId="2" borderId="89" xfId="0" applyFont="1" applyFill="1" applyBorder="1" applyAlignment="1">
      <alignment horizontal="center" vertical="center"/>
    </xf>
    <xf numFmtId="0" fontId="27" fillId="2" borderId="80" xfId="0" applyFont="1" applyFill="1" applyBorder="1" applyAlignment="1">
      <alignment horizontal="center"/>
    </xf>
    <xf numFmtId="0" fontId="2" fillId="2" borderId="114" xfId="0" applyFont="1" applyFill="1" applyBorder="1"/>
    <xf numFmtId="0" fontId="2" fillId="0" borderId="116" xfId="0" applyFont="1" applyBorder="1" applyAlignment="1">
      <alignment vertical="center"/>
    </xf>
    <xf numFmtId="0" fontId="27" fillId="2" borderId="93" xfId="0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2" fillId="2" borderId="117" xfId="0" applyFont="1" applyFill="1" applyBorder="1"/>
    <xf numFmtId="0" fontId="27" fillId="2" borderId="117" xfId="0" applyFont="1" applyFill="1" applyBorder="1" applyAlignment="1">
      <alignment horizontal="center" vertical="center"/>
    </xf>
    <xf numFmtId="0" fontId="2" fillId="0" borderId="118" xfId="0" applyFont="1" applyBorder="1" applyAlignment="1">
      <alignment vertical="center"/>
    </xf>
    <xf numFmtId="0" fontId="2" fillId="2" borderId="73" xfId="0" applyFont="1" applyFill="1" applyBorder="1"/>
    <xf numFmtId="0" fontId="28" fillId="2" borderId="73" xfId="0" applyFont="1" applyFill="1" applyBorder="1"/>
    <xf numFmtId="0" fontId="32" fillId="2" borderId="50" xfId="0" applyFont="1" applyFill="1" applyBorder="1"/>
    <xf numFmtId="0" fontId="30" fillId="2" borderId="7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/>
    </xf>
    <xf numFmtId="0" fontId="28" fillId="2" borderId="86" xfId="0" applyFont="1" applyFill="1" applyBorder="1"/>
    <xf numFmtId="0" fontId="27" fillId="2" borderId="0" xfId="0" applyFont="1" applyFill="1" applyAlignment="1">
      <alignment horizontal="center"/>
    </xf>
    <xf numFmtId="0" fontId="28" fillId="2" borderId="114" xfId="0" applyFont="1" applyFill="1" applyBorder="1" applyAlignment="1">
      <alignment horizontal="center"/>
    </xf>
    <xf numFmtId="0" fontId="28" fillId="2" borderId="87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32" fillId="2" borderId="80" xfId="0" applyFont="1" applyFill="1" applyBorder="1" applyAlignment="1">
      <alignment horizontal="center"/>
    </xf>
    <xf numFmtId="0" fontId="2" fillId="2" borderId="96" xfId="0" applyFont="1" applyFill="1" applyBorder="1"/>
    <xf numFmtId="0" fontId="2" fillId="2" borderId="87" xfId="0" applyFont="1" applyFill="1" applyBorder="1"/>
    <xf numFmtId="0" fontId="34" fillId="2" borderId="13" xfId="0" applyFont="1" applyFill="1" applyBorder="1" applyAlignment="1">
      <alignment vertical="center"/>
    </xf>
    <xf numFmtId="0" fontId="0" fillId="0" borderId="87" xfId="0" applyBorder="1"/>
    <xf numFmtId="0" fontId="0" fillId="0" borderId="86" xfId="0" applyBorder="1"/>
    <xf numFmtId="0" fontId="27" fillId="2" borderId="86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right"/>
    </xf>
    <xf numFmtId="0" fontId="5" fillId="2" borderId="119" xfId="0" applyFont="1" applyFill="1" applyBorder="1"/>
    <xf numFmtId="0" fontId="28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114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5" fillId="2" borderId="0" xfId="0" applyFont="1" applyFill="1"/>
    <xf numFmtId="0" fontId="32" fillId="2" borderId="0" xfId="0" applyFont="1" applyFill="1"/>
    <xf numFmtId="49" fontId="23" fillId="0" borderId="0" xfId="0" applyNumberFormat="1" applyFont="1" applyAlignment="1">
      <alignment vertical="center"/>
    </xf>
    <xf numFmtId="0" fontId="24" fillId="2" borderId="57" xfId="0" applyFont="1" applyFill="1" applyBorder="1" applyAlignment="1">
      <alignment vertical="center"/>
    </xf>
    <xf numFmtId="0" fontId="25" fillId="0" borderId="57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49" fontId="5" fillId="0" borderId="0" xfId="0" applyNumberFormat="1" applyFont="1"/>
    <xf numFmtId="0" fontId="24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2" applyFont="1" applyFill="1"/>
    <xf numFmtId="0" fontId="28" fillId="2" borderId="0" xfId="2" applyFont="1" applyFill="1"/>
    <xf numFmtId="0" fontId="27" fillId="2" borderId="0" xfId="2" applyFont="1" applyFill="1" applyAlignment="1">
      <alignment horizontal="center" vertical="center"/>
    </xf>
    <xf numFmtId="0" fontId="38" fillId="0" borderId="0" xfId="0" applyFont="1" applyAlignment="1">
      <alignment vertical="center"/>
    </xf>
    <xf numFmtId="0" fontId="2" fillId="0" borderId="12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20" xfId="0" applyFont="1" applyBorder="1" applyAlignment="1">
      <alignment vertical="center"/>
    </xf>
    <xf numFmtId="0" fontId="2" fillId="0" borderId="120" xfId="0" applyFont="1" applyBorder="1"/>
    <xf numFmtId="0" fontId="40" fillId="0" borderId="121" xfId="0" applyFont="1" applyBorder="1" applyAlignment="1">
      <alignment horizontal="center" vertical="center"/>
    </xf>
    <xf numFmtId="0" fontId="39" fillId="0" borderId="122" xfId="0" applyFont="1" applyBorder="1" applyAlignment="1">
      <alignment vertical="center"/>
    </xf>
    <xf numFmtId="0" fontId="2" fillId="0" borderId="122" xfId="0" applyFont="1" applyBorder="1" applyAlignment="1">
      <alignment vertical="center"/>
    </xf>
    <xf numFmtId="0" fontId="2" fillId="0" borderId="122" xfId="0" applyFont="1" applyBorder="1"/>
    <xf numFmtId="0" fontId="16" fillId="0" borderId="122" xfId="0" applyFont="1" applyBorder="1" applyAlignment="1">
      <alignment vertical="center"/>
    </xf>
    <xf numFmtId="0" fontId="39" fillId="0" borderId="123" xfId="0" applyFont="1" applyBorder="1" applyAlignment="1">
      <alignment vertical="center"/>
    </xf>
    <xf numFmtId="0" fontId="2" fillId="0" borderId="121" xfId="0" applyFont="1" applyBorder="1"/>
    <xf numFmtId="0" fontId="41" fillId="0" borderId="0" xfId="0" applyFont="1" applyAlignment="1">
      <alignment horizontal="left"/>
    </xf>
    <xf numFmtId="0" fontId="2" fillId="0" borderId="121" xfId="0" applyFont="1" applyBorder="1" applyAlignment="1">
      <alignment vertical="center"/>
    </xf>
    <xf numFmtId="0" fontId="42" fillId="0" borderId="12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13" xfId="0" applyFont="1" applyBorder="1" applyAlignment="1">
      <alignment vertical="center"/>
    </xf>
    <xf numFmtId="0" fontId="43" fillId="0" borderId="130" xfId="1" applyFont="1" applyBorder="1">
      <alignment vertical="center"/>
    </xf>
    <xf numFmtId="0" fontId="43" fillId="0" borderId="129" xfId="1" applyFont="1" applyBorder="1">
      <alignment vertical="center"/>
    </xf>
    <xf numFmtId="0" fontId="16" fillId="0" borderId="121" xfId="0" applyFont="1" applyBorder="1" applyAlignment="1">
      <alignment vertical="center"/>
    </xf>
    <xf numFmtId="0" fontId="43" fillId="0" borderId="0" xfId="1" applyFont="1">
      <alignment vertical="center"/>
    </xf>
    <xf numFmtId="0" fontId="41" fillId="0" borderId="121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3" fillId="0" borderId="109" xfId="1" applyFont="1" applyBorder="1">
      <alignment vertical="center"/>
    </xf>
    <xf numFmtId="0" fontId="7" fillId="0" borderId="0" xfId="1" applyAlignment="1"/>
    <xf numFmtId="0" fontId="39" fillId="0" borderId="0" xfId="1" applyFont="1">
      <alignment vertical="center"/>
    </xf>
    <xf numFmtId="0" fontId="48" fillId="0" borderId="0" xfId="0" applyFont="1" applyAlignment="1">
      <alignment vertical="center"/>
    </xf>
    <xf numFmtId="0" fontId="50" fillId="0" borderId="121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/>
    <xf numFmtId="0" fontId="43" fillId="0" borderId="80" xfId="1" applyFont="1" applyBorder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distributed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3" fillId="0" borderId="0" xfId="0" applyFont="1" applyAlignment="1">
      <alignment horizontal="distributed" vertical="center"/>
    </xf>
    <xf numFmtId="0" fontId="53" fillId="0" borderId="0" xfId="0" applyFont="1" applyAlignment="1">
      <alignment horizontal="center" vertical="center"/>
    </xf>
    <xf numFmtId="0" fontId="2" fillId="0" borderId="143" xfId="0" applyFont="1" applyBorder="1"/>
    <xf numFmtId="0" fontId="6" fillId="0" borderId="120" xfId="0" applyFont="1" applyBorder="1" applyAlignment="1">
      <alignment horizontal="distributed"/>
    </xf>
    <xf numFmtId="0" fontId="16" fillId="0" borderId="144" xfId="0" applyFont="1" applyBorder="1" applyAlignment="1">
      <alignment vertical="center"/>
    </xf>
    <xf numFmtId="0" fontId="2" fillId="0" borderId="144" xfId="0" applyFont="1" applyBorder="1"/>
    <xf numFmtId="0" fontId="5" fillId="0" borderId="120" xfId="0" applyFont="1" applyBorder="1"/>
    <xf numFmtId="0" fontId="2" fillId="0" borderId="142" xfId="0" applyFont="1" applyBorder="1"/>
    <xf numFmtId="0" fontId="51" fillId="0" borderId="130" xfId="0" applyFont="1" applyBorder="1" applyAlignment="1">
      <alignment vertical="center"/>
    </xf>
    <xf numFmtId="0" fontId="51" fillId="0" borderId="109" xfId="0" applyFont="1" applyBorder="1" applyAlignment="1">
      <alignment vertical="center"/>
    </xf>
    <xf numFmtId="0" fontId="54" fillId="0" borderId="0" xfId="0" applyFont="1" applyAlignment="1">
      <alignment horizontal="distributed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6" fillId="0" borderId="0" xfId="0" applyFont="1"/>
    <xf numFmtId="0" fontId="12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7" fillId="0" borderId="100" xfId="0" applyFont="1" applyBorder="1"/>
    <xf numFmtId="0" fontId="57" fillId="0" borderId="121" xfId="0" applyFont="1" applyBorder="1"/>
    <xf numFmtId="0" fontId="59" fillId="0" borderId="0" xfId="0" applyFont="1"/>
    <xf numFmtId="0" fontId="58" fillId="0" borderId="145" xfId="0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121" xfId="0" applyFont="1" applyBorder="1" applyAlignment="1">
      <alignment vertical="center"/>
    </xf>
    <xf numFmtId="0" fontId="59" fillId="0" borderId="145" xfId="0" applyFont="1" applyBorder="1"/>
    <xf numFmtId="0" fontId="58" fillId="0" borderId="147" xfId="0" applyFont="1" applyBorder="1" applyAlignment="1">
      <alignment horizontal="left" vertical="center"/>
    </xf>
    <xf numFmtId="0" fontId="58" fillId="0" borderId="148" xfId="0" applyFont="1" applyBorder="1" applyAlignment="1">
      <alignment horizontal="left" vertical="center"/>
    </xf>
    <xf numFmtId="0" fontId="62" fillId="0" borderId="121" xfId="0" applyFont="1" applyBorder="1" applyAlignment="1">
      <alignment vertical="center"/>
    </xf>
    <xf numFmtId="0" fontId="58" fillId="0" borderId="146" xfId="0" applyFont="1" applyBorder="1" applyAlignment="1">
      <alignment horizontal="center" vertical="center"/>
    </xf>
    <xf numFmtId="0" fontId="58" fillId="0" borderId="112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63" fillId="0" borderId="100" xfId="0" applyFont="1" applyBorder="1"/>
    <xf numFmtId="0" fontId="63" fillId="0" borderId="150" xfId="0" applyFont="1" applyBorder="1"/>
    <xf numFmtId="0" fontId="63" fillId="0" borderId="112" xfId="0" applyFont="1" applyBorder="1"/>
    <xf numFmtId="0" fontId="58" fillId="0" borderId="148" xfId="0" applyFont="1" applyBorder="1" applyAlignment="1">
      <alignment horizontal="center" vertical="center"/>
    </xf>
    <xf numFmtId="0" fontId="63" fillId="0" borderId="0" xfId="0" applyFont="1"/>
    <xf numFmtId="0" fontId="63" fillId="0" borderId="145" xfId="0" applyFont="1" applyBorder="1"/>
    <xf numFmtId="0" fontId="63" fillId="0" borderId="100" xfId="0" applyFont="1" applyBorder="1" applyAlignment="1">
      <alignment vertical="center"/>
    </xf>
    <xf numFmtId="0" fontId="63" fillId="0" borderId="148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3" fillId="0" borderId="119" xfId="0" applyFont="1" applyBorder="1"/>
    <xf numFmtId="0" fontId="57" fillId="0" borderId="107" xfId="0" applyFont="1" applyBorder="1"/>
    <xf numFmtId="0" fontId="57" fillId="0" borderId="107" xfId="0" applyFont="1" applyBorder="1" applyAlignment="1">
      <alignment horizontal="center"/>
    </xf>
    <xf numFmtId="0" fontId="57" fillId="0" borderId="120" xfId="0" applyFont="1" applyBorder="1"/>
    <xf numFmtId="0" fontId="12" fillId="0" borderId="0" xfId="0" applyFont="1" applyAlignment="1">
      <alignment horizontal="center" vertical="top"/>
    </xf>
    <xf numFmtId="0" fontId="64" fillId="0" borderId="0" xfId="0" applyFont="1" applyAlignment="1">
      <alignment vertical="center"/>
    </xf>
    <xf numFmtId="0" fontId="64" fillId="0" borderId="120" xfId="0" applyFont="1" applyBorder="1" applyAlignment="1">
      <alignment vertical="center"/>
    </xf>
    <xf numFmtId="0" fontId="57" fillId="0" borderId="142" xfId="0" applyFont="1" applyBorder="1"/>
    <xf numFmtId="0" fontId="57" fillId="0" borderId="122" xfId="0" applyFont="1" applyBorder="1"/>
    <xf numFmtId="0" fontId="63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38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49" fontId="24" fillId="2" borderId="151" xfId="0" applyNumberFormat="1" applyFont="1" applyFill="1" applyBorder="1" applyAlignment="1">
      <alignment vertical="center"/>
    </xf>
    <xf numFmtId="49" fontId="23" fillId="0" borderId="152" xfId="0" applyNumberFormat="1" applyFont="1" applyBorder="1" applyAlignment="1">
      <alignment vertical="center"/>
    </xf>
    <xf numFmtId="0" fontId="65" fillId="2" borderId="153" xfId="0" applyFont="1" applyFill="1" applyBorder="1" applyAlignment="1">
      <alignment horizontal="center" vertical="center"/>
    </xf>
    <xf numFmtId="0" fontId="66" fillId="2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3" borderId="108" xfId="0" applyFont="1" applyFill="1" applyBorder="1" applyAlignment="1">
      <alignment vertical="center"/>
    </xf>
    <xf numFmtId="0" fontId="2" fillId="3" borderId="115" xfId="0" applyFont="1" applyFill="1" applyBorder="1" applyAlignment="1">
      <alignment vertical="center"/>
    </xf>
    <xf numFmtId="0" fontId="2" fillId="3" borderId="100" xfId="0" applyFont="1" applyFill="1" applyBorder="1" applyAlignment="1">
      <alignment vertical="center"/>
    </xf>
    <xf numFmtId="0" fontId="5" fillId="3" borderId="101" xfId="0" applyFont="1" applyFill="1" applyBorder="1" applyAlignment="1">
      <alignment vertical="center"/>
    </xf>
    <xf numFmtId="49" fontId="5" fillId="0" borderId="152" xfId="0" applyNumberFormat="1" applyFont="1" applyBorder="1"/>
    <xf numFmtId="0" fontId="2" fillId="3" borderId="107" xfId="0" applyFont="1" applyFill="1" applyBorder="1" applyAlignment="1">
      <alignment vertical="center"/>
    </xf>
    <xf numFmtId="0" fontId="2" fillId="3" borderId="65" xfId="0" applyFont="1" applyFill="1" applyBorder="1" applyAlignment="1">
      <alignment vertical="center"/>
    </xf>
    <xf numFmtId="0" fontId="2" fillId="3" borderId="75" xfId="0" applyFont="1" applyFill="1" applyBorder="1" applyAlignment="1">
      <alignment vertical="center"/>
    </xf>
    <xf numFmtId="49" fontId="24" fillId="2" borderId="156" xfId="0" applyNumberFormat="1" applyFont="1" applyFill="1" applyBorder="1" applyAlignment="1">
      <alignment vertical="center"/>
    </xf>
    <xf numFmtId="49" fontId="23" fillId="0" borderId="157" xfId="0" applyNumberFormat="1" applyFont="1" applyBorder="1" applyAlignment="1">
      <alignment vertical="center"/>
    </xf>
    <xf numFmtId="0" fontId="25" fillId="3" borderId="38" xfId="0" applyFont="1" applyFill="1" applyBorder="1" applyAlignment="1">
      <alignment vertical="center"/>
    </xf>
    <xf numFmtId="0" fontId="25" fillId="3" borderId="40" xfId="0" applyFont="1" applyFill="1" applyBorder="1" applyAlignment="1">
      <alignment vertical="center"/>
    </xf>
    <xf numFmtId="0" fontId="2" fillId="3" borderId="118" xfId="0" applyFont="1" applyFill="1" applyBorder="1" applyAlignment="1">
      <alignment vertical="center"/>
    </xf>
    <xf numFmtId="0" fontId="2" fillId="3" borderId="116" xfId="0" applyFont="1" applyFill="1" applyBorder="1" applyAlignment="1">
      <alignment vertical="center"/>
    </xf>
    <xf numFmtId="0" fontId="2" fillId="3" borderId="110" xfId="0" applyFont="1" applyFill="1" applyBorder="1" applyAlignment="1">
      <alignment vertical="center"/>
    </xf>
    <xf numFmtId="0" fontId="2" fillId="3" borderId="104" xfId="0" applyFont="1" applyFill="1" applyBorder="1" applyAlignment="1">
      <alignment vertical="center"/>
    </xf>
    <xf numFmtId="0" fontId="2" fillId="3" borderId="103" xfId="0" applyFont="1" applyFill="1" applyBorder="1" applyAlignment="1">
      <alignment vertical="center"/>
    </xf>
    <xf numFmtId="0" fontId="5" fillId="2" borderId="161" xfId="0" applyFont="1" applyFill="1" applyBorder="1"/>
    <xf numFmtId="0" fontId="32" fillId="2" borderId="155" xfId="0" applyFont="1" applyFill="1" applyBorder="1"/>
    <xf numFmtId="0" fontId="2" fillId="3" borderId="113" xfId="0" applyFont="1" applyFill="1" applyBorder="1" applyAlignment="1">
      <alignment vertical="center"/>
    </xf>
    <xf numFmtId="0" fontId="5" fillId="2" borderId="163" xfId="0" applyFont="1" applyFill="1" applyBorder="1"/>
    <xf numFmtId="0" fontId="32" fillId="2" borderId="158" xfId="0" applyFont="1" applyFill="1" applyBorder="1"/>
    <xf numFmtId="0" fontId="5" fillId="2" borderId="163" xfId="0" applyFont="1" applyFill="1" applyBorder="1" applyAlignment="1">
      <alignment horizontal="center" vertical="center"/>
    </xf>
    <xf numFmtId="0" fontId="32" fillId="2" borderId="158" xfId="0" applyFont="1" applyFill="1" applyBorder="1" applyAlignment="1">
      <alignment horizontal="center" vertical="center"/>
    </xf>
    <xf numFmtId="0" fontId="27" fillId="2" borderId="164" xfId="0" applyFont="1" applyFill="1" applyBorder="1" applyAlignment="1">
      <alignment horizontal="center" vertical="center"/>
    </xf>
    <xf numFmtId="0" fontId="27" fillId="2" borderId="156" xfId="0" applyFont="1" applyFill="1" applyBorder="1" applyAlignment="1">
      <alignment horizontal="center" vertical="center"/>
    </xf>
    <xf numFmtId="0" fontId="5" fillId="2" borderId="161" xfId="0" applyFont="1" applyFill="1" applyBorder="1" applyAlignment="1">
      <alignment horizontal="center" vertical="center"/>
    </xf>
    <xf numFmtId="0" fontId="5" fillId="2" borderId="155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/>
    </xf>
    <xf numFmtId="0" fontId="27" fillId="2" borderId="162" xfId="0" applyFont="1" applyFill="1" applyBorder="1" applyAlignment="1">
      <alignment horizontal="center"/>
    </xf>
    <xf numFmtId="0" fontId="65" fillId="2" borderId="0" xfId="0" applyFont="1" applyFill="1" applyAlignment="1">
      <alignment horizontal="center" vertical="center"/>
    </xf>
    <xf numFmtId="0" fontId="66" fillId="2" borderId="159" xfId="0" applyFont="1" applyFill="1" applyBorder="1" applyAlignment="1">
      <alignment horizontal="center" vertical="center"/>
    </xf>
    <xf numFmtId="0" fontId="66" fillId="2" borderId="154" xfId="0" applyFont="1" applyFill="1" applyBorder="1" applyAlignment="1">
      <alignment horizontal="center" vertical="center"/>
    </xf>
    <xf numFmtId="0" fontId="65" fillId="2" borderId="95" xfId="0" applyFont="1" applyFill="1" applyBorder="1" applyAlignment="1">
      <alignment horizontal="center" vertical="center"/>
    </xf>
    <xf numFmtId="0" fontId="27" fillId="2" borderId="156" xfId="0" applyFont="1" applyFill="1" applyBorder="1" applyAlignment="1">
      <alignment horizontal="center"/>
    </xf>
    <xf numFmtId="0" fontId="65" fillId="2" borderId="95" xfId="0" applyFont="1" applyFill="1" applyBorder="1" applyAlignment="1">
      <alignment horizontal="center"/>
    </xf>
    <xf numFmtId="0" fontId="65" fillId="2" borderId="155" xfId="0" applyFont="1" applyFill="1" applyBorder="1" applyAlignment="1">
      <alignment horizontal="center" vertical="center"/>
    </xf>
    <xf numFmtId="0" fontId="65" fillId="2" borderId="12" xfId="0" applyFont="1" applyFill="1" applyBorder="1" applyAlignment="1">
      <alignment horizontal="center" vertical="center"/>
    </xf>
    <xf numFmtId="0" fontId="66" fillId="2" borderId="158" xfId="0" applyFont="1" applyFill="1" applyBorder="1" applyAlignment="1">
      <alignment horizontal="center"/>
    </xf>
    <xf numFmtId="0" fontId="66" fillId="2" borderId="160" xfId="0" applyFont="1" applyFill="1" applyBorder="1" applyAlignment="1">
      <alignment horizontal="center" vertical="center"/>
    </xf>
    <xf numFmtId="0" fontId="66" fillId="2" borderId="158" xfId="0" applyFont="1" applyFill="1" applyBorder="1" applyAlignment="1">
      <alignment horizontal="center" vertical="center"/>
    </xf>
    <xf numFmtId="0" fontId="66" fillId="2" borderId="155" xfId="0" applyFont="1" applyFill="1" applyBorder="1" applyAlignment="1">
      <alignment horizontal="center" vertical="center"/>
    </xf>
    <xf numFmtId="0" fontId="2" fillId="3" borderId="99" xfId="0" applyFont="1" applyFill="1" applyBorder="1" applyAlignment="1">
      <alignment vertical="center"/>
    </xf>
    <xf numFmtId="49" fontId="2" fillId="0" borderId="157" xfId="0" applyNumberFormat="1" applyFont="1" applyBorder="1" applyAlignment="1">
      <alignment vertical="center"/>
    </xf>
    <xf numFmtId="0" fontId="65" fillId="2" borderId="73" xfId="0" applyFont="1" applyFill="1" applyBorder="1" applyAlignment="1">
      <alignment horizontal="center" vertical="center"/>
    </xf>
    <xf numFmtId="0" fontId="27" fillId="2" borderId="162" xfId="0" applyFont="1" applyFill="1" applyBorder="1" applyAlignment="1">
      <alignment horizontal="center" vertical="center"/>
    </xf>
    <xf numFmtId="0" fontId="32" fillId="2" borderId="165" xfId="0" applyFont="1" applyFill="1" applyBorder="1" applyAlignment="1">
      <alignment horizontal="center" vertical="center"/>
    </xf>
    <xf numFmtId="0" fontId="5" fillId="2" borderId="161" xfId="0" applyFont="1" applyFill="1" applyBorder="1" applyAlignment="1">
      <alignment vertical="center"/>
    </xf>
    <xf numFmtId="0" fontId="27" fillId="2" borderId="155" xfId="0" applyFont="1" applyFill="1" applyBorder="1" applyAlignment="1">
      <alignment horizontal="center" vertical="center"/>
    </xf>
    <xf numFmtId="0" fontId="27" fillId="2" borderId="151" xfId="0" applyFont="1" applyFill="1" applyBorder="1" applyAlignment="1">
      <alignment horizontal="center" vertical="center"/>
    </xf>
    <xf numFmtId="0" fontId="65" fillId="2" borderId="94" xfId="0" applyFont="1" applyFill="1" applyBorder="1" applyAlignment="1">
      <alignment horizontal="center" vertical="center"/>
    </xf>
    <xf numFmtId="0" fontId="66" fillId="2" borderId="159" xfId="0" applyFont="1" applyFill="1" applyBorder="1" applyAlignment="1">
      <alignment horizontal="center"/>
    </xf>
    <xf numFmtId="0" fontId="65" fillId="2" borderId="13" xfId="0" applyFont="1" applyFill="1" applyBorder="1" applyAlignment="1">
      <alignment horizontal="center" vertical="center"/>
    </xf>
    <xf numFmtId="49" fontId="5" fillId="0" borderId="157" xfId="0" applyNumberFormat="1" applyFont="1" applyBorder="1"/>
    <xf numFmtId="0" fontId="66" fillId="2" borderId="164" xfId="0" applyFont="1" applyFill="1" applyBorder="1" applyAlignment="1">
      <alignment horizontal="center" vertical="center"/>
    </xf>
    <xf numFmtId="0" fontId="2" fillId="3" borderId="102" xfId="0" applyFont="1" applyFill="1" applyBorder="1" applyAlignment="1">
      <alignment vertical="center"/>
    </xf>
    <xf numFmtId="0" fontId="5" fillId="2" borderId="166" xfId="0" applyFont="1" applyFill="1" applyBorder="1" applyAlignment="1">
      <alignment horizontal="center" vertical="center"/>
    </xf>
    <xf numFmtId="0" fontId="5" fillId="2" borderId="165" xfId="0" applyFont="1" applyFill="1" applyBorder="1" applyAlignment="1">
      <alignment horizontal="center" vertical="center"/>
    </xf>
    <xf numFmtId="0" fontId="32" fillId="2" borderId="165" xfId="0" applyFont="1" applyFill="1" applyBorder="1"/>
    <xf numFmtId="0" fontId="67" fillId="2" borderId="164" xfId="0" applyFont="1" applyFill="1" applyBorder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32" fillId="2" borderId="155" xfId="0" applyFont="1" applyFill="1" applyBorder="1" applyAlignment="1">
      <alignment horizontal="center" vertical="center"/>
    </xf>
    <xf numFmtId="0" fontId="65" fillId="2" borderId="167" xfId="0" applyFont="1" applyFill="1" applyBorder="1" applyAlignment="1">
      <alignment horizontal="center" vertical="center"/>
    </xf>
    <xf numFmtId="0" fontId="65" fillId="2" borderId="168" xfId="0" applyFont="1" applyFill="1" applyBorder="1" applyAlignment="1">
      <alignment horizontal="center"/>
    </xf>
    <xf numFmtId="0" fontId="26" fillId="2" borderId="158" xfId="0" applyFont="1" applyFill="1" applyBorder="1" applyAlignment="1">
      <alignment horizontal="center" vertical="center"/>
    </xf>
    <xf numFmtId="0" fontId="66" fillId="2" borderId="162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vertical="center"/>
    </xf>
    <xf numFmtId="0" fontId="2" fillId="2" borderId="151" xfId="0" applyFont="1" applyFill="1" applyBorder="1" applyAlignment="1">
      <alignment horizontal="center" vertical="center"/>
    </xf>
    <xf numFmtId="49" fontId="24" fillId="2" borderId="165" xfId="0" applyNumberFormat="1" applyFont="1" applyFill="1" applyBorder="1" applyAlignment="1">
      <alignment vertical="center"/>
    </xf>
    <xf numFmtId="0" fontId="28" fillId="2" borderId="169" xfId="0" applyFont="1" applyFill="1" applyBorder="1"/>
    <xf numFmtId="0" fontId="30" fillId="2" borderId="155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0" fillId="2" borderId="158" xfId="0" applyFont="1" applyFill="1" applyBorder="1" applyAlignment="1">
      <alignment horizontal="center" vertical="center"/>
    </xf>
    <xf numFmtId="0" fontId="28" fillId="2" borderId="158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7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8" fillId="2" borderId="171" xfId="0" applyFont="1" applyFill="1" applyBorder="1" applyAlignment="1">
      <alignment horizontal="center" vertical="center"/>
    </xf>
    <xf numFmtId="0" fontId="30" fillId="2" borderId="164" xfId="0" applyFont="1" applyFill="1" applyBorder="1" applyAlignment="1">
      <alignment horizontal="center" vertical="center"/>
    </xf>
    <xf numFmtId="0" fontId="28" fillId="2" borderId="171" xfId="0" applyFont="1" applyFill="1" applyBorder="1"/>
    <xf numFmtId="0" fontId="69" fillId="0" borderId="164" xfId="0" applyFont="1" applyBorder="1" applyAlignment="1">
      <alignment horizontal="center" vertical="center"/>
    </xf>
    <xf numFmtId="0" fontId="2" fillId="3" borderId="112" xfId="0" applyFont="1" applyFill="1" applyBorder="1" applyAlignment="1">
      <alignment vertical="center"/>
    </xf>
    <xf numFmtId="0" fontId="27" fillId="2" borderId="151" xfId="0" applyFont="1" applyFill="1" applyBorder="1" applyAlignment="1">
      <alignment horizontal="center"/>
    </xf>
    <xf numFmtId="0" fontId="32" fillId="2" borderId="173" xfId="0" applyFont="1" applyFill="1" applyBorder="1"/>
    <xf numFmtId="0" fontId="31" fillId="2" borderId="172" xfId="0" applyFont="1" applyFill="1" applyBorder="1" applyAlignment="1">
      <alignment horizontal="center" vertical="center"/>
    </xf>
    <xf numFmtId="0" fontId="2" fillId="2" borderId="151" xfId="0" applyFont="1" applyFill="1" applyBorder="1"/>
    <xf numFmtId="0" fontId="69" fillId="2" borderId="155" xfId="0" applyFont="1" applyFill="1" applyBorder="1" applyAlignment="1">
      <alignment horizontal="center" vertical="center"/>
    </xf>
    <xf numFmtId="0" fontId="2" fillId="2" borderId="156" xfId="0" applyFont="1" applyFill="1" applyBorder="1" applyAlignment="1">
      <alignment horizontal="center" vertical="center"/>
    </xf>
    <xf numFmtId="49" fontId="24" fillId="2" borderId="173" xfId="0" applyNumberFormat="1" applyFont="1" applyFill="1" applyBorder="1" applyAlignment="1">
      <alignment vertical="center"/>
    </xf>
    <xf numFmtId="0" fontId="31" fillId="2" borderId="174" xfId="0" applyFont="1" applyFill="1" applyBorder="1" applyAlignment="1">
      <alignment horizontal="center" vertical="center"/>
    </xf>
    <xf numFmtId="0" fontId="2" fillId="2" borderId="156" xfId="0" applyFont="1" applyFill="1" applyBorder="1"/>
    <xf numFmtId="0" fontId="65" fillId="2" borderId="175" xfId="0" applyFont="1" applyFill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9" fillId="2" borderId="158" xfId="0" applyFont="1" applyFill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149" xfId="0" applyFont="1" applyBorder="1" applyAlignment="1">
      <alignment horizontal="center" vertical="center"/>
    </xf>
    <xf numFmtId="6" fontId="58" fillId="0" borderId="119" xfId="3" applyFont="1" applyBorder="1" applyAlignment="1">
      <alignment horizontal="left" vertical="center"/>
    </xf>
    <xf numFmtId="6" fontId="58" fillId="0" borderId="0" xfId="3" applyFont="1" applyBorder="1" applyAlignment="1">
      <alignment horizontal="left" vertical="center"/>
    </xf>
    <xf numFmtId="6" fontId="58" fillId="0" borderId="98" xfId="3" applyFont="1" applyBorder="1" applyAlignment="1">
      <alignment horizontal="left" vertical="center"/>
    </xf>
    <xf numFmtId="0" fontId="58" fillId="0" borderId="147" xfId="0" applyFont="1" applyBorder="1" applyAlignment="1">
      <alignment horizontal="left" vertical="center"/>
    </xf>
    <xf numFmtId="0" fontId="58" fillId="0" borderId="148" xfId="0" applyFont="1" applyBorder="1" applyAlignment="1">
      <alignment horizontal="left" vertical="center"/>
    </xf>
    <xf numFmtId="0" fontId="58" fillId="0" borderId="145" xfId="0" applyFont="1" applyBorder="1" applyAlignment="1">
      <alignment horizontal="left" vertical="center"/>
    </xf>
    <xf numFmtId="0" fontId="12" fillId="0" borderId="1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7" xfId="0" applyFont="1" applyBorder="1" applyAlignment="1">
      <alignment horizontal="left" vertical="center"/>
    </xf>
    <xf numFmtId="0" fontId="12" fillId="0" borderId="148" xfId="0" applyFont="1" applyBorder="1" applyAlignment="1">
      <alignment horizontal="left" vertical="center"/>
    </xf>
    <xf numFmtId="0" fontId="12" fillId="0" borderId="145" xfId="0" applyFont="1" applyBorder="1" applyAlignment="1">
      <alignment horizontal="left" vertical="center"/>
    </xf>
    <xf numFmtId="0" fontId="12" fillId="0" borderId="147" xfId="0" applyFont="1" applyBorder="1" applyAlignment="1">
      <alignment horizontal="center" vertical="center"/>
    </xf>
    <xf numFmtId="0" fontId="12" fillId="0" borderId="145" xfId="0" applyFont="1" applyBorder="1" applyAlignment="1">
      <alignment horizontal="center" vertical="center"/>
    </xf>
    <xf numFmtId="0" fontId="58" fillId="0" borderId="102" xfId="0" applyFont="1" applyBorder="1" applyAlignment="1">
      <alignment horizontal="left" vertical="center"/>
    </xf>
    <xf numFmtId="0" fontId="58" fillId="0" borderId="107" xfId="0" applyFont="1" applyBorder="1" applyAlignment="1">
      <alignment horizontal="left" vertical="center"/>
    </xf>
    <xf numFmtId="0" fontId="58" fillId="0" borderId="146" xfId="0" applyFont="1" applyBorder="1" applyAlignment="1">
      <alignment horizontal="left" vertical="center"/>
    </xf>
    <xf numFmtId="0" fontId="12" fillId="0" borderId="102" xfId="0" applyFont="1" applyBorder="1" applyAlignment="1">
      <alignment horizontal="center" vertical="center"/>
    </xf>
    <xf numFmtId="0" fontId="12" fillId="0" borderId="146" xfId="0" applyFont="1" applyBorder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44" fillId="0" borderId="137" xfId="1" applyFont="1" applyBorder="1" applyAlignment="1">
      <alignment horizontal="center" vertical="center"/>
    </xf>
    <xf numFmtId="0" fontId="44" fillId="0" borderId="139" xfId="1" applyFont="1" applyBorder="1" applyAlignment="1">
      <alignment horizontal="center" vertical="center"/>
    </xf>
    <xf numFmtId="0" fontId="44" fillId="0" borderId="140" xfId="1" applyFont="1" applyBorder="1" applyAlignment="1">
      <alignment horizontal="center" vertical="center"/>
    </xf>
    <xf numFmtId="0" fontId="45" fillId="0" borderId="128" xfId="1" applyFont="1" applyBorder="1" applyAlignment="1">
      <alignment horizontal="center" vertical="center"/>
    </xf>
    <xf numFmtId="0" fontId="45" fillId="0" borderId="130" xfId="1" applyFont="1" applyBorder="1" applyAlignment="1">
      <alignment horizontal="center" vertical="center"/>
    </xf>
    <xf numFmtId="0" fontId="45" fillId="0" borderId="138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5" fillId="0" borderId="121" xfId="1" applyFont="1" applyBorder="1" applyAlignment="1">
      <alignment horizontal="center" vertical="center"/>
    </xf>
    <xf numFmtId="0" fontId="45" fillId="0" borderId="141" xfId="1" applyFont="1" applyBorder="1" applyAlignment="1">
      <alignment horizontal="center" vertical="center"/>
    </xf>
    <xf numFmtId="0" fontId="45" fillId="0" borderId="120" xfId="1" applyFont="1" applyBorder="1" applyAlignment="1">
      <alignment horizontal="center" vertical="center"/>
    </xf>
    <xf numFmtId="0" fontId="45" fillId="0" borderId="142" xfId="1" applyFont="1" applyBorder="1" applyAlignment="1">
      <alignment horizontal="center" vertical="center"/>
    </xf>
    <xf numFmtId="0" fontId="47" fillId="0" borderId="130" xfId="1" applyFont="1" applyBorder="1" applyAlignment="1">
      <alignment horizontal="distributed" vertical="center"/>
    </xf>
    <xf numFmtId="0" fontId="47" fillId="0" borderId="109" xfId="1" applyFont="1" applyBorder="1" applyAlignment="1">
      <alignment horizontal="distributed" vertical="center"/>
    </xf>
    <xf numFmtId="0" fontId="46" fillId="0" borderId="128" xfId="0" applyFont="1" applyBorder="1" applyAlignment="1">
      <alignment horizontal="center" vertical="center"/>
    </xf>
    <xf numFmtId="0" fontId="46" fillId="0" borderId="130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109" xfId="0" applyFont="1" applyBorder="1" applyAlignment="1">
      <alignment horizontal="center" vertical="center"/>
    </xf>
    <xf numFmtId="0" fontId="45" fillId="0" borderId="129" xfId="0" applyFont="1" applyBorder="1" applyAlignment="1">
      <alignment horizontal="center" vertical="center"/>
    </xf>
    <xf numFmtId="0" fontId="45" fillId="0" borderId="80" xfId="0" applyFont="1" applyBorder="1" applyAlignment="1">
      <alignment horizontal="center" vertical="center"/>
    </xf>
    <xf numFmtId="0" fontId="49" fillId="0" borderId="0" xfId="1" applyFont="1" applyAlignment="1">
      <alignment horizontal="left" vertical="center"/>
    </xf>
    <xf numFmtId="0" fontId="46" fillId="0" borderId="132" xfId="1" applyFont="1" applyBorder="1" applyAlignment="1">
      <alignment horizontal="center" vertical="center"/>
    </xf>
    <xf numFmtId="0" fontId="46" fillId="0" borderId="136" xfId="1" applyFont="1" applyBorder="1" applyAlignment="1">
      <alignment horizontal="center" vertical="center"/>
    </xf>
    <xf numFmtId="0" fontId="43" fillId="0" borderId="128" xfId="1" applyFont="1" applyBorder="1" applyAlignment="1">
      <alignment horizontal="center" vertical="center"/>
    </xf>
    <xf numFmtId="0" fontId="43" fillId="0" borderId="130" xfId="1" applyFont="1" applyBorder="1" applyAlignment="1">
      <alignment horizontal="center" vertical="center"/>
    </xf>
    <xf numFmtId="0" fontId="43" fillId="0" borderId="138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3" fillId="0" borderId="121" xfId="1" applyFont="1" applyBorder="1" applyAlignment="1">
      <alignment horizontal="center" vertical="center"/>
    </xf>
    <xf numFmtId="0" fontId="43" fillId="0" borderId="141" xfId="1" applyFont="1" applyBorder="1" applyAlignment="1">
      <alignment horizontal="center" vertical="center"/>
    </xf>
    <xf numFmtId="0" fontId="43" fillId="0" borderId="120" xfId="1" applyFont="1" applyBorder="1" applyAlignment="1">
      <alignment horizontal="center" vertical="center"/>
    </xf>
    <xf numFmtId="0" fontId="43" fillId="0" borderId="142" xfId="1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44" fillId="0" borderId="135" xfId="1" applyFont="1" applyBorder="1" applyAlignment="1">
      <alignment horizontal="center" vertical="center"/>
    </xf>
    <xf numFmtId="0" fontId="44" fillId="0" borderId="131" xfId="1" applyFont="1" applyBorder="1" applyAlignment="1">
      <alignment horizontal="center" vertical="center"/>
    </xf>
    <xf numFmtId="0" fontId="45" fillId="0" borderId="132" xfId="1" applyFont="1" applyBorder="1" applyAlignment="1">
      <alignment horizontal="center" vertical="center"/>
    </xf>
    <xf numFmtId="0" fontId="45" fillId="0" borderId="133" xfId="1" applyFont="1" applyBorder="1" applyAlignment="1">
      <alignment horizontal="center" vertical="center"/>
    </xf>
    <xf numFmtId="0" fontId="45" fillId="0" borderId="134" xfId="1" applyFont="1" applyBorder="1" applyAlignment="1">
      <alignment horizontal="center" vertical="center"/>
    </xf>
    <xf numFmtId="0" fontId="44" fillId="0" borderId="130" xfId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7" fillId="0" borderId="128" xfId="0" applyFont="1" applyBorder="1" applyAlignment="1">
      <alignment horizontal="center" vertical="center"/>
    </xf>
    <xf numFmtId="0" fontId="47" fillId="0" borderId="130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109" xfId="0" applyFont="1" applyBorder="1" applyAlignment="1">
      <alignment horizontal="center" vertical="center"/>
    </xf>
    <xf numFmtId="0" fontId="43" fillId="0" borderId="0" xfId="1" applyFont="1" applyAlignment="1">
      <alignment horizontal="left" vertical="center"/>
    </xf>
    <xf numFmtId="0" fontId="46" fillId="0" borderId="128" xfId="1" applyFont="1" applyBorder="1" applyAlignment="1">
      <alignment horizontal="center" vertical="center"/>
    </xf>
    <xf numFmtId="0" fontId="46" fillId="0" borderId="129" xfId="1" applyFont="1" applyBorder="1" applyAlignment="1">
      <alignment horizontal="center" vertical="center"/>
    </xf>
    <xf numFmtId="0" fontId="46" fillId="0" borderId="54" xfId="1" applyFont="1" applyBorder="1" applyAlignment="1">
      <alignment horizontal="center" vertical="center"/>
    </xf>
    <xf numFmtId="0" fontId="46" fillId="0" borderId="80" xfId="1" applyFont="1" applyBorder="1" applyAlignment="1">
      <alignment horizontal="center" vertical="center"/>
    </xf>
    <xf numFmtId="0" fontId="5" fillId="2" borderId="57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25" fillId="2" borderId="57" xfId="0" applyFont="1" applyFill="1" applyBorder="1" applyAlignment="1">
      <alignment horizontal="distributed" vertical="center"/>
    </xf>
    <xf numFmtId="0" fontId="25" fillId="2" borderId="0" xfId="0" applyFont="1" applyFill="1" applyAlignment="1">
      <alignment horizontal="distributed" vertical="center"/>
    </xf>
    <xf numFmtId="0" fontId="24" fillId="2" borderId="5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8" fillId="2" borderId="24" xfId="0" applyFont="1" applyFill="1" applyBorder="1" applyAlignment="1">
      <alignment horizontal="distributed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distributed" vertical="center"/>
    </xf>
    <xf numFmtId="0" fontId="44" fillId="0" borderId="124" xfId="1" applyFont="1" applyBorder="1" applyAlignment="1">
      <alignment horizontal="center" vertical="center"/>
    </xf>
    <xf numFmtId="0" fontId="45" fillId="0" borderId="125" xfId="1" applyFont="1" applyBorder="1" applyAlignment="1">
      <alignment horizontal="center" vertical="center"/>
    </xf>
    <xf numFmtId="0" fontId="45" fillId="0" borderId="126" xfId="1" applyFont="1" applyBorder="1" applyAlignment="1">
      <alignment horizontal="center" vertical="center"/>
    </xf>
    <xf numFmtId="0" fontId="45" fillId="0" borderId="127" xfId="1" applyFont="1" applyBorder="1" applyAlignment="1">
      <alignment horizontal="center" vertical="center"/>
    </xf>
    <xf numFmtId="0" fontId="44" fillId="0" borderId="122" xfId="1" applyFont="1" applyBorder="1" applyAlignment="1">
      <alignment horizontal="center" vertical="center"/>
    </xf>
    <xf numFmtId="0" fontId="18" fillId="3" borderId="24" xfId="0" applyFont="1" applyFill="1" applyBorder="1" applyAlignment="1">
      <alignment horizontal="distributed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92" xfId="0" applyFont="1" applyFill="1" applyBorder="1" applyAlignment="1">
      <alignment horizontal="center" vertical="center"/>
    </xf>
    <xf numFmtId="0" fontId="22" fillId="2" borderId="9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distributed" vertical="center"/>
    </xf>
    <xf numFmtId="0" fontId="22" fillId="3" borderId="61" xfId="0" applyFont="1" applyFill="1" applyBorder="1" applyAlignment="1">
      <alignment horizontal="center" vertical="center"/>
    </xf>
    <xf numFmtId="0" fontId="22" fillId="3" borderId="71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" borderId="74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distributed" vertical="center"/>
    </xf>
    <xf numFmtId="0" fontId="18" fillId="3" borderId="67" xfId="0" applyFont="1" applyFill="1" applyBorder="1" applyAlignment="1">
      <alignment horizontal="distributed" vertical="center"/>
    </xf>
    <xf numFmtId="0" fontId="18" fillId="0" borderId="57" xfId="0" applyFont="1" applyBorder="1" applyAlignment="1">
      <alignment horizontal="distributed" vertical="center"/>
    </xf>
    <xf numFmtId="0" fontId="18" fillId="0" borderId="67" xfId="0" applyFont="1" applyBorder="1" applyAlignment="1">
      <alignment horizontal="distributed" vertical="center"/>
    </xf>
    <xf numFmtId="0" fontId="18" fillId="2" borderId="57" xfId="0" applyFont="1" applyFill="1" applyBorder="1" applyAlignment="1">
      <alignment horizontal="distributed" vertical="center"/>
    </xf>
    <xf numFmtId="0" fontId="18" fillId="2" borderId="67" xfId="0" applyFont="1" applyFill="1" applyBorder="1" applyAlignment="1">
      <alignment horizontal="distributed" vertical="center"/>
    </xf>
    <xf numFmtId="0" fontId="34" fillId="2" borderId="0" xfId="0" applyFont="1" applyFill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3" fillId="3" borderId="64" xfId="0" applyFont="1" applyFill="1" applyBorder="1" applyAlignment="1">
      <alignment horizontal="center" vertical="center"/>
    </xf>
    <xf numFmtId="0" fontId="23" fillId="3" borderId="74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distributed" vertical="center"/>
    </xf>
    <xf numFmtId="0" fontId="23" fillId="0" borderId="30" xfId="0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8" fillId="0" borderId="18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通貨 2" xfId="3" xr:uid="{E98D20EE-132C-4687-91D3-1E57D31F46B9}"/>
    <cellStyle name="標準" xfId="0" builtinId="0"/>
    <cellStyle name="標準 3" xfId="2" xr:uid="{2A8CD82E-2A81-4A47-AC24-09ADBDA4AF0B}"/>
    <cellStyle name="標準 4" xfId="1" xr:uid="{1DA6DFED-47FB-411C-85F6-8165AD652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3CFBB1F-BCB5-4B2C-8956-129794033290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682F694-D1CB-431A-8595-3AAE3268F43C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26</xdr:col>
      <xdr:colOff>19050</xdr:colOff>
      <xdr:row>7</xdr:row>
      <xdr:rowOff>133350</xdr:rowOff>
    </xdr:from>
    <xdr:to>
      <xdr:col>32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96DD564-91FB-4730-91E9-63FCEDDD9CE0}"/>
            </a:ext>
          </a:extLst>
        </xdr:cNvPr>
        <xdr:cNvSpPr txBox="1">
          <a:spLocks noChangeArrowheads="1"/>
        </xdr:cNvSpPr>
      </xdr:nvSpPr>
      <xdr:spPr bwMode="auto">
        <a:xfrm>
          <a:off x="22635210" y="3166110"/>
          <a:ext cx="10050780" cy="30175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６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2D5D7558-3DAB-4B83-B608-26AF552B7112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DB712BD-C02D-40F6-9663-75CCE3EAACA3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CF021DB4-8437-4E3D-820E-CF59232C6531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B9E0A924-62EE-4679-96D2-98C407FFBB46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E9050821-1195-4C13-ADFD-64DEB8EBBDE6}"/>
            </a:ext>
          </a:extLst>
        </xdr:cNvPr>
        <xdr:cNvSpPr txBox="1">
          <a:spLocks noChangeArrowheads="1"/>
        </xdr:cNvSpPr>
      </xdr:nvSpPr>
      <xdr:spPr bwMode="auto">
        <a:xfrm>
          <a:off x="2666238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8FC5F95-BC33-4991-A27E-47E43A072FC0}"/>
            </a:ext>
          </a:extLst>
        </xdr:cNvPr>
        <xdr:cNvSpPr txBox="1">
          <a:spLocks noChangeArrowheads="1"/>
        </xdr:cNvSpPr>
      </xdr:nvSpPr>
      <xdr:spPr bwMode="auto">
        <a:xfrm>
          <a:off x="2482596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24</xdr:col>
      <xdr:colOff>361950</xdr:colOff>
      <xdr:row>148</xdr:row>
      <xdr:rowOff>0</xdr:rowOff>
    </xdr:from>
    <xdr:to>
      <xdr:col>31</xdr:col>
      <xdr:colOff>3467100</xdr:colOff>
      <xdr:row>150</xdr:row>
      <xdr:rowOff>47625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1D9F43EE-C68B-427A-820E-93F5A94FA769}"/>
            </a:ext>
          </a:extLst>
        </xdr:cNvPr>
        <xdr:cNvSpPr txBox="1">
          <a:spLocks noChangeArrowheads="1"/>
        </xdr:cNvSpPr>
      </xdr:nvSpPr>
      <xdr:spPr bwMode="auto">
        <a:xfrm>
          <a:off x="21499830" y="46337220"/>
          <a:ext cx="813435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695325</xdr:colOff>
      <xdr:row>148</xdr:row>
      <xdr:rowOff>0</xdr:rowOff>
    </xdr:from>
    <xdr:to>
      <xdr:col>17</xdr:col>
      <xdr:colOff>723900</xdr:colOff>
      <xdr:row>150</xdr:row>
      <xdr:rowOff>47625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AAE8EA6E-6521-41BA-AB7C-BA0EDBFFCCC9}"/>
            </a:ext>
          </a:extLst>
        </xdr:cNvPr>
        <xdr:cNvSpPr txBox="1">
          <a:spLocks noChangeArrowheads="1"/>
        </xdr:cNvSpPr>
      </xdr:nvSpPr>
      <xdr:spPr bwMode="auto">
        <a:xfrm>
          <a:off x="11950065" y="46337220"/>
          <a:ext cx="524065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26</xdr:col>
      <xdr:colOff>428625</xdr:colOff>
      <xdr:row>18</xdr:row>
      <xdr:rowOff>23813</xdr:rowOff>
    </xdr:from>
    <xdr:to>
      <xdr:col>31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8231E11-936F-4B32-A201-0169D6CED5D8}"/>
            </a:ext>
          </a:extLst>
        </xdr:cNvPr>
        <xdr:cNvSpPr txBox="1">
          <a:spLocks noChangeArrowheads="1"/>
        </xdr:cNvSpPr>
      </xdr:nvSpPr>
      <xdr:spPr bwMode="auto">
        <a:xfrm>
          <a:off x="23044785" y="7125653"/>
          <a:ext cx="962025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12467;&#12500;&#12540;&#31532;&#65300;&#65296;&#22238;&#30693;&#20107;&#26479;&#25277;&#36984;&#20250;&#29992;&#65288;&#21407;&#26412;&#65289;.xlsx" TargetMode="External"/><Relationship Id="rId1" Type="http://schemas.openxmlformats.org/officeDocument/2006/relationships/externalLinkPath" Target="/4a7e9d72533eaf6d/&#12487;&#12473;&#12463;&#12488;&#12483;&#12503;/&#12467;&#12500;&#12540;&#31532;&#65300;&#65296;&#22238;&#30693;&#20107;&#26479;&#25277;&#36984;&#20250;&#29992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チーム名簿 "/>
      <sheetName val="ブロック分け "/>
      <sheetName val="チーム名|所属連盟"/>
      <sheetName val="トーナメント表（114チーム） (エプソン用)"/>
      <sheetName val="トーナメント表（114チーム） (ブラザー用)（Ａ３用）"/>
      <sheetName val="日程表（114チーム）（ブラザー用）（Ａ３用）"/>
      <sheetName val="トーナメント表（114チーム） (2)"/>
      <sheetName val="トーナメント表（114チーム）"/>
      <sheetName val="トーナメント表（114チーム） (Ａ４用)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玉櫛スラッガー</v>
          </cell>
          <cell r="I2">
            <v>28</v>
          </cell>
        </row>
        <row r="3">
          <cell r="B3" t="str">
            <v>茨木</v>
          </cell>
          <cell r="G3" t="str">
            <v>シーバーズＪＳＣ</v>
          </cell>
          <cell r="I3">
            <v>65</v>
          </cell>
        </row>
        <row r="4">
          <cell r="B4" t="str">
            <v>茨木</v>
          </cell>
          <cell r="G4" t="str">
            <v>沢良宜シャークス</v>
          </cell>
          <cell r="I4">
            <v>12</v>
          </cell>
        </row>
        <row r="5">
          <cell r="B5" t="str">
            <v>茨木</v>
          </cell>
          <cell r="G5" t="str">
            <v>春日イーグルス</v>
          </cell>
          <cell r="I5">
            <v>47</v>
          </cell>
        </row>
        <row r="6">
          <cell r="B6" t="str">
            <v>茨木</v>
          </cell>
          <cell r="D6" t="str">
            <v>②</v>
          </cell>
          <cell r="G6" t="str">
            <v>東太田イーグルス</v>
          </cell>
          <cell r="I6">
            <v>84</v>
          </cell>
        </row>
        <row r="7">
          <cell r="B7" t="str">
            <v>茨木</v>
          </cell>
          <cell r="G7" t="str">
            <v>サンフレンズ（連合）</v>
          </cell>
          <cell r="I7">
            <v>106</v>
          </cell>
        </row>
        <row r="8">
          <cell r="B8" t="str">
            <v>茨木</v>
          </cell>
          <cell r="G8" t="str">
            <v>春日丘ボアーズ</v>
          </cell>
          <cell r="I8">
            <v>95</v>
          </cell>
        </row>
        <row r="9">
          <cell r="B9" t="str">
            <v>高槻</v>
          </cell>
          <cell r="D9" t="str">
            <v>③</v>
          </cell>
          <cell r="G9" t="str">
            <v>上牧ブレーブス</v>
          </cell>
          <cell r="I9">
            <v>19</v>
          </cell>
        </row>
        <row r="10">
          <cell r="B10" t="str">
            <v>吹田</v>
          </cell>
          <cell r="G10" t="str">
            <v>新芦屋ドラゴンズ</v>
          </cell>
          <cell r="I10">
            <v>23</v>
          </cell>
        </row>
        <row r="11">
          <cell r="B11" t="str">
            <v>摂津</v>
          </cell>
          <cell r="G11" t="str">
            <v>摂津コンドルズ</v>
          </cell>
          <cell r="I11">
            <v>8</v>
          </cell>
        </row>
        <row r="12">
          <cell r="B12" t="str">
            <v>箕面</v>
          </cell>
          <cell r="G12" t="str">
            <v>大阪オールスターズ Jr</v>
          </cell>
          <cell r="I12">
            <v>99</v>
          </cell>
        </row>
        <row r="13">
          <cell r="B13" t="str">
            <v>南京都</v>
          </cell>
          <cell r="G13" t="str">
            <v>精華アトムズ</v>
          </cell>
          <cell r="I13">
            <v>2</v>
          </cell>
        </row>
        <row r="14">
          <cell r="B14" t="str">
            <v>伏見</v>
          </cell>
          <cell r="D14" t="str">
            <v>④</v>
          </cell>
          <cell r="G14" t="str">
            <v>日野ライオンズ</v>
          </cell>
          <cell r="I14">
            <v>38</v>
          </cell>
        </row>
        <row r="15">
          <cell r="B15" t="str">
            <v>河南太子</v>
          </cell>
          <cell r="G15" t="str">
            <v>河南少年野球クラブ</v>
          </cell>
          <cell r="I15">
            <v>34</v>
          </cell>
        </row>
        <row r="16">
          <cell r="B16" t="str">
            <v>大和川松原</v>
          </cell>
          <cell r="G16" t="str">
            <v>北花田タイガー</v>
          </cell>
          <cell r="I16">
            <v>62</v>
          </cell>
        </row>
        <row r="17">
          <cell r="B17" t="str">
            <v>高石</v>
          </cell>
          <cell r="G17" t="str">
            <v>大阪ライジングス</v>
          </cell>
          <cell r="I17">
            <v>41</v>
          </cell>
        </row>
        <row r="18">
          <cell r="B18" t="str">
            <v>羽曳野</v>
          </cell>
          <cell r="D18" t="str">
            <v>⑤</v>
          </cell>
          <cell r="G18" t="str">
            <v>羽曳野タイガース</v>
          </cell>
          <cell r="I18">
            <v>102</v>
          </cell>
        </row>
        <row r="19">
          <cell r="B19" t="str">
            <v>羽曳野</v>
          </cell>
          <cell r="G19" t="str">
            <v>羽曳野サンリトル</v>
          </cell>
          <cell r="I19">
            <v>50</v>
          </cell>
        </row>
        <row r="20">
          <cell r="B20" t="str">
            <v>西淀川</v>
          </cell>
          <cell r="D20" t="str">
            <v>⑥</v>
          </cell>
          <cell r="G20" t="str">
            <v>佃ホワイトスターズ</v>
          </cell>
          <cell r="I20">
            <v>32</v>
          </cell>
        </row>
        <row r="21">
          <cell r="B21" t="str">
            <v>西淀川</v>
          </cell>
          <cell r="G21" t="str">
            <v>姫島タイガース</v>
          </cell>
          <cell r="I21">
            <v>97</v>
          </cell>
        </row>
        <row r="22">
          <cell r="B22" t="str">
            <v>西淀川</v>
          </cell>
          <cell r="G22" t="str">
            <v>ガッツ西淀</v>
          </cell>
          <cell r="I22">
            <v>75</v>
          </cell>
        </row>
        <row r="23">
          <cell r="B23" t="str">
            <v>淀川</v>
          </cell>
          <cell r="D23" t="str">
            <v>⑦</v>
          </cell>
          <cell r="G23" t="str">
            <v>三国少年野球団</v>
          </cell>
          <cell r="I23">
            <v>108</v>
          </cell>
        </row>
        <row r="24">
          <cell r="B24" t="str">
            <v>西連合</v>
          </cell>
          <cell r="G24" t="str">
            <v>野田ファイターズ</v>
          </cell>
          <cell r="I24">
            <v>87</v>
          </cell>
        </row>
        <row r="25">
          <cell r="B25" t="str">
            <v>阿倍野</v>
          </cell>
          <cell r="G25" t="str">
            <v>常盤スワローズ</v>
          </cell>
          <cell r="I25">
            <v>57</v>
          </cell>
        </row>
        <row r="26">
          <cell r="B26" t="str">
            <v>東住吉</v>
          </cell>
          <cell r="G26" t="str">
            <v>平野レッドウォーリアーズ</v>
          </cell>
          <cell r="I26">
            <v>81</v>
          </cell>
        </row>
        <row r="27">
          <cell r="B27" t="str">
            <v>教育リーグ</v>
          </cell>
          <cell r="G27" t="str">
            <v>ニューヤンキース</v>
          </cell>
          <cell r="I27">
            <v>113</v>
          </cell>
        </row>
        <row r="28">
          <cell r="B28" t="str">
            <v>東大阪</v>
          </cell>
          <cell r="G28" t="str">
            <v>レッドイーグルス</v>
          </cell>
          <cell r="I28">
            <v>69</v>
          </cell>
        </row>
        <row r="29">
          <cell r="B29" t="str">
            <v>関西団地</v>
          </cell>
          <cell r="D29" t="str">
            <v>⑧</v>
          </cell>
          <cell r="G29" t="str">
            <v>門真レッドスターズ</v>
          </cell>
          <cell r="I29">
            <v>16</v>
          </cell>
        </row>
        <row r="30">
          <cell r="B30" t="str">
            <v>関西団地</v>
          </cell>
          <cell r="G30" t="str">
            <v>北摂ビクトリーズ</v>
          </cell>
          <cell r="I30">
            <v>60</v>
          </cell>
        </row>
        <row r="31">
          <cell r="B31" t="str">
            <v>城東</v>
          </cell>
          <cell r="D31" t="str">
            <v>⑨</v>
          </cell>
          <cell r="G31" t="str">
            <v>大阪クーガース</v>
          </cell>
          <cell r="I31">
            <v>33</v>
          </cell>
        </row>
        <row r="32">
          <cell r="B32" t="str">
            <v>城東</v>
          </cell>
          <cell r="G32" t="str">
            <v>ジュニアコンドルス</v>
          </cell>
          <cell r="I32">
            <v>20</v>
          </cell>
        </row>
        <row r="33">
          <cell r="B33" t="str">
            <v>城東</v>
          </cell>
          <cell r="G33" t="str">
            <v>今福ブラックファイヤー</v>
          </cell>
          <cell r="I33">
            <v>14</v>
          </cell>
        </row>
        <row r="34">
          <cell r="B34" t="str">
            <v>城東</v>
          </cell>
          <cell r="G34" t="str">
            <v>ジュニアジャガース</v>
          </cell>
          <cell r="I34">
            <v>26</v>
          </cell>
        </row>
        <row r="35">
          <cell r="B35" t="str">
            <v>城東</v>
          </cell>
          <cell r="D35" t="str">
            <v>⑩</v>
          </cell>
          <cell r="G35" t="str">
            <v>オール今福ジャガーズ</v>
          </cell>
          <cell r="I35">
            <v>52</v>
          </cell>
        </row>
        <row r="36">
          <cell r="B36" t="str">
            <v>城東</v>
          </cell>
          <cell r="G36" t="str">
            <v>城東ジャガース</v>
          </cell>
          <cell r="I36">
            <v>61</v>
          </cell>
        </row>
        <row r="37">
          <cell r="B37" t="str">
            <v>城東</v>
          </cell>
          <cell r="G37" t="str">
            <v>古市スカイラブ</v>
          </cell>
          <cell r="I37">
            <v>45</v>
          </cell>
        </row>
        <row r="38">
          <cell r="B38" t="str">
            <v>城東</v>
          </cell>
          <cell r="G38" t="str">
            <v>成育イーグルス</v>
          </cell>
          <cell r="I38">
            <v>70</v>
          </cell>
        </row>
        <row r="39">
          <cell r="B39" t="str">
            <v>城東</v>
          </cell>
          <cell r="D39" t="str">
            <v>⑪</v>
          </cell>
          <cell r="G39" t="str">
            <v>オールスワ少年野球部</v>
          </cell>
          <cell r="I39">
            <v>90</v>
          </cell>
        </row>
        <row r="40">
          <cell r="B40" t="str">
            <v>城東</v>
          </cell>
          <cell r="G40" t="str">
            <v>鴫野パイオニア</v>
          </cell>
          <cell r="I40">
            <v>85</v>
          </cell>
        </row>
        <row r="41">
          <cell r="B41" t="str">
            <v>城東</v>
          </cell>
          <cell r="G41" t="str">
            <v>城東コスモボーイズ</v>
          </cell>
          <cell r="I41">
            <v>109</v>
          </cell>
        </row>
        <row r="42">
          <cell r="B42" t="str">
            <v>城東</v>
          </cell>
          <cell r="G42" t="str">
            <v>城東ジュニアパワーズ</v>
          </cell>
          <cell r="I42">
            <v>104</v>
          </cell>
        </row>
        <row r="43">
          <cell r="B43" t="str">
            <v>八尾</v>
          </cell>
          <cell r="D43" t="str">
            <v>⑫</v>
          </cell>
          <cell r="G43" t="str">
            <v>山本クラブ</v>
          </cell>
          <cell r="I43">
            <v>96</v>
          </cell>
        </row>
        <row r="44">
          <cell r="B44" t="str">
            <v>八尾</v>
          </cell>
          <cell r="G44" t="str">
            <v>八尾ドラゴンズ</v>
          </cell>
          <cell r="I44">
            <v>10</v>
          </cell>
        </row>
        <row r="45">
          <cell r="B45" t="str">
            <v>八尾</v>
          </cell>
          <cell r="G45" t="str">
            <v>志紀クラブ</v>
          </cell>
          <cell r="I45">
            <v>36</v>
          </cell>
        </row>
        <row r="46">
          <cell r="B46" t="str">
            <v>生駒</v>
          </cell>
          <cell r="D46" t="str">
            <v>⑬</v>
          </cell>
          <cell r="G46" t="str">
            <v>壱分ジュニアシャインスターズ</v>
          </cell>
          <cell r="I46">
            <v>54</v>
          </cell>
        </row>
        <row r="47">
          <cell r="B47" t="str">
            <v>生駒</v>
          </cell>
          <cell r="G47" t="str">
            <v>生駒東少ライオンズ（連合）</v>
          </cell>
          <cell r="I47">
            <v>111</v>
          </cell>
        </row>
        <row r="48">
          <cell r="B48" t="str">
            <v>生駒</v>
          </cell>
          <cell r="G48" t="str">
            <v>生駒ドラゴンズ（連合）</v>
          </cell>
          <cell r="I48">
            <v>82</v>
          </cell>
        </row>
        <row r="49">
          <cell r="B49" t="str">
            <v>生駒</v>
          </cell>
          <cell r="G49" t="str">
            <v>あすか野ファイターズ</v>
          </cell>
          <cell r="I49">
            <v>67</v>
          </cell>
        </row>
        <row r="50">
          <cell r="B50" t="str">
            <v>生駒</v>
          </cell>
          <cell r="G50" t="str">
            <v>鹿ノ台バンビーズ</v>
          </cell>
          <cell r="I50">
            <v>6</v>
          </cell>
        </row>
        <row r="51">
          <cell r="B51" t="str">
            <v>交野</v>
          </cell>
          <cell r="D51" t="str">
            <v>⑭</v>
          </cell>
          <cell r="G51" t="str">
            <v>交野ファルコンズ</v>
          </cell>
          <cell r="I51">
            <v>88</v>
          </cell>
        </row>
        <row r="52">
          <cell r="B52" t="str">
            <v>交野</v>
          </cell>
          <cell r="G52" t="str">
            <v>交野ブルースカイ</v>
          </cell>
          <cell r="I52">
            <v>56</v>
          </cell>
        </row>
        <row r="53">
          <cell r="B53" t="str">
            <v>交野</v>
          </cell>
          <cell r="G53" t="str">
            <v>交野レインボーズ</v>
          </cell>
          <cell r="I53">
            <v>103</v>
          </cell>
        </row>
        <row r="54">
          <cell r="B54" t="str">
            <v>交野</v>
          </cell>
          <cell r="G54" t="str">
            <v>交野ファイターズ</v>
          </cell>
          <cell r="I54">
            <v>66</v>
          </cell>
        </row>
        <row r="55">
          <cell r="B55" t="str">
            <v>交野</v>
          </cell>
          <cell r="G55" t="str">
            <v>青山ジュニアーズ</v>
          </cell>
          <cell r="I55">
            <v>5</v>
          </cell>
        </row>
        <row r="56">
          <cell r="B56" t="str">
            <v>門真</v>
          </cell>
          <cell r="D56" t="str">
            <v>⑮</v>
          </cell>
          <cell r="G56" t="str">
            <v>四宮ボンバーズ</v>
          </cell>
          <cell r="I56">
            <v>79</v>
          </cell>
        </row>
        <row r="57">
          <cell r="B57" t="str">
            <v>門真</v>
          </cell>
          <cell r="G57" t="str">
            <v>門真フレンズ</v>
          </cell>
          <cell r="I57">
            <v>35</v>
          </cell>
        </row>
        <row r="58">
          <cell r="B58" t="str">
            <v>門真</v>
          </cell>
          <cell r="G58" t="str">
            <v>門真ヤンチャーズ</v>
          </cell>
          <cell r="I58">
            <v>58</v>
          </cell>
        </row>
        <row r="59">
          <cell r="B59" t="str">
            <v>門真</v>
          </cell>
          <cell r="G59" t="str">
            <v>門真リトルユニオンズ</v>
          </cell>
          <cell r="I59">
            <v>98</v>
          </cell>
        </row>
        <row r="60">
          <cell r="B60" t="str">
            <v>門真</v>
          </cell>
          <cell r="G60" t="str">
            <v>門真ＴＫＳ Jr</v>
          </cell>
          <cell r="I60">
            <v>53</v>
          </cell>
        </row>
        <row r="61">
          <cell r="B61" t="str">
            <v>門真</v>
          </cell>
          <cell r="G61" t="str">
            <v>門真タイガース</v>
          </cell>
          <cell r="I61">
            <v>21</v>
          </cell>
        </row>
        <row r="62">
          <cell r="B62" t="str">
            <v>守口</v>
          </cell>
          <cell r="D62" t="str">
            <v>⑯</v>
          </cell>
          <cell r="G62" t="str">
            <v>佐太ストロング</v>
          </cell>
          <cell r="I62">
            <v>3</v>
          </cell>
        </row>
        <row r="63">
          <cell r="B63" t="str">
            <v>守口</v>
          </cell>
          <cell r="G63" t="str">
            <v>金田ファイターズ</v>
          </cell>
          <cell r="I63">
            <v>24</v>
          </cell>
        </row>
        <row r="64">
          <cell r="B64" t="str">
            <v>守口</v>
          </cell>
          <cell r="G64" t="str">
            <v>藤田ブルーファイターズ</v>
          </cell>
          <cell r="I64">
            <v>39</v>
          </cell>
        </row>
        <row r="65">
          <cell r="B65" t="str">
            <v>守口</v>
          </cell>
          <cell r="G65" t="str">
            <v>八雲リーダース</v>
          </cell>
          <cell r="I65">
            <v>13</v>
          </cell>
        </row>
        <row r="66">
          <cell r="B66" t="str">
            <v>守口</v>
          </cell>
          <cell r="D66" t="str">
            <v>⑰</v>
          </cell>
          <cell r="G66" t="str">
            <v>錦ホワイトシンガー</v>
          </cell>
          <cell r="I66">
            <v>43</v>
          </cell>
        </row>
        <row r="67">
          <cell r="B67" t="str">
            <v>守口</v>
          </cell>
          <cell r="G67" t="str">
            <v>八雲東ＪＳＣ</v>
          </cell>
          <cell r="I67">
            <v>73</v>
          </cell>
        </row>
        <row r="68">
          <cell r="B68" t="str">
            <v>守口</v>
          </cell>
          <cell r="G68" t="str">
            <v>下島サンダース</v>
          </cell>
          <cell r="I68">
            <v>76</v>
          </cell>
        </row>
        <row r="69">
          <cell r="B69" t="str">
            <v>守口</v>
          </cell>
          <cell r="G69" t="str">
            <v>さつきブルームス</v>
          </cell>
          <cell r="I69">
            <v>64</v>
          </cell>
        </row>
        <row r="70">
          <cell r="B70" t="str">
            <v>守口</v>
          </cell>
          <cell r="D70" t="str">
            <v>⑱</v>
          </cell>
          <cell r="G70" t="str">
            <v>寺方南フェニックス</v>
          </cell>
          <cell r="I70">
            <v>86</v>
          </cell>
        </row>
        <row r="71">
          <cell r="B71" t="str">
            <v>守口</v>
          </cell>
          <cell r="G71" t="str">
            <v>生野ロイヤルズ</v>
          </cell>
          <cell r="I71">
            <v>29</v>
          </cell>
        </row>
        <row r="72">
          <cell r="B72" t="str">
            <v>守口</v>
          </cell>
          <cell r="G72" t="str">
            <v>東成バッファローズ</v>
          </cell>
          <cell r="I72">
            <v>105</v>
          </cell>
        </row>
        <row r="73">
          <cell r="B73" t="str">
            <v>守口</v>
          </cell>
          <cell r="G73" t="str">
            <v>ジュニアホークス</v>
          </cell>
          <cell r="I73">
            <v>93</v>
          </cell>
        </row>
        <row r="74">
          <cell r="B74" t="str">
            <v>寝屋川</v>
          </cell>
          <cell r="D74" t="str">
            <v>⑲</v>
          </cell>
          <cell r="G74" t="str">
            <v>香里ライガース</v>
          </cell>
          <cell r="I74">
            <v>25</v>
          </cell>
        </row>
        <row r="75">
          <cell r="B75" t="str">
            <v>寝屋川</v>
          </cell>
          <cell r="G75" t="str">
            <v>寝屋川東少年野球クラブ</v>
          </cell>
          <cell r="I75">
            <v>18</v>
          </cell>
        </row>
        <row r="76">
          <cell r="B76" t="str">
            <v>寝屋川</v>
          </cell>
          <cell r="G76" t="str">
            <v>寝屋川ダイナキッズ</v>
          </cell>
          <cell r="I76">
            <v>114</v>
          </cell>
        </row>
        <row r="77">
          <cell r="B77" t="str">
            <v>寝屋川</v>
          </cell>
          <cell r="G77" t="str">
            <v>明和・サンブラ・京阪（連合）</v>
          </cell>
          <cell r="I77">
            <v>11</v>
          </cell>
        </row>
        <row r="78">
          <cell r="B78" t="str">
            <v>寝屋川</v>
          </cell>
          <cell r="G78" t="str">
            <v>レイワーズ</v>
          </cell>
          <cell r="I78">
            <v>30</v>
          </cell>
        </row>
        <row r="79">
          <cell r="B79" t="str">
            <v>寝屋川</v>
          </cell>
          <cell r="D79" t="str">
            <v>⑳</v>
          </cell>
          <cell r="G79" t="str">
            <v>啓明和光サンボーイズ</v>
          </cell>
          <cell r="I79">
            <v>46</v>
          </cell>
        </row>
        <row r="80">
          <cell r="B80" t="str">
            <v>寝屋川</v>
          </cell>
          <cell r="G80" t="str">
            <v>サウスボーイズ</v>
          </cell>
          <cell r="I80">
            <v>55</v>
          </cell>
        </row>
        <row r="81">
          <cell r="B81" t="str">
            <v>寝屋川</v>
          </cell>
          <cell r="G81" t="str">
            <v>寝屋川スカイヤーズ</v>
          </cell>
          <cell r="I81">
            <v>59</v>
          </cell>
        </row>
        <row r="82">
          <cell r="B82" t="str">
            <v>寝屋川</v>
          </cell>
          <cell r="G82" t="str">
            <v>サンレッドジュニア</v>
          </cell>
          <cell r="I82">
            <v>42</v>
          </cell>
        </row>
        <row r="83">
          <cell r="B83" t="str">
            <v>寝屋川</v>
          </cell>
          <cell r="D83" t="str">
            <v>㉑</v>
          </cell>
          <cell r="G83" t="str">
            <v>明徳アスナローズ</v>
          </cell>
          <cell r="I83">
            <v>83</v>
          </cell>
        </row>
        <row r="84">
          <cell r="B84" t="str">
            <v>寝屋川</v>
          </cell>
          <cell r="G84" t="str">
            <v>寝屋川イーグルス</v>
          </cell>
          <cell r="I84">
            <v>68</v>
          </cell>
        </row>
        <row r="85">
          <cell r="B85" t="str">
            <v>寝屋川</v>
          </cell>
          <cell r="G85" t="str">
            <v>シルバーパイレーツ</v>
          </cell>
          <cell r="I85">
            <v>89</v>
          </cell>
        </row>
        <row r="86">
          <cell r="B86" t="str">
            <v>寝屋川</v>
          </cell>
          <cell r="G86" t="str">
            <v>グリーンフラッグ</v>
          </cell>
          <cell r="I86">
            <v>94</v>
          </cell>
        </row>
        <row r="87">
          <cell r="B87" t="str">
            <v>寝屋川</v>
          </cell>
          <cell r="G87" t="str">
            <v>点野ブラックジャガーズ（連合）</v>
          </cell>
          <cell r="I87">
            <v>100</v>
          </cell>
        </row>
        <row r="88">
          <cell r="B88" t="str">
            <v>大東</v>
          </cell>
          <cell r="D88" t="str">
            <v>㉒</v>
          </cell>
          <cell r="G88" t="str">
            <v>寺川ブラックス</v>
          </cell>
          <cell r="I88">
            <v>37</v>
          </cell>
        </row>
        <row r="89">
          <cell r="B89" t="str">
            <v>大東</v>
          </cell>
          <cell r="G89" t="str">
            <v>オール住道</v>
          </cell>
          <cell r="I89">
            <v>22</v>
          </cell>
        </row>
        <row r="90">
          <cell r="B90" t="str">
            <v>大東</v>
          </cell>
          <cell r="G90" t="str">
            <v>ジュニアサンダース</v>
          </cell>
          <cell r="I90">
            <v>7</v>
          </cell>
        </row>
        <row r="91">
          <cell r="B91" t="str">
            <v>大東</v>
          </cell>
          <cell r="D91" t="str">
            <v>㉓</v>
          </cell>
          <cell r="G91" t="str">
            <v>泉ジャガーズ</v>
          </cell>
          <cell r="I91">
            <v>72</v>
          </cell>
        </row>
        <row r="92">
          <cell r="B92" t="str">
            <v>大東</v>
          </cell>
          <cell r="G92" t="str">
            <v>四条北ヤンキース</v>
          </cell>
          <cell r="I92">
            <v>107</v>
          </cell>
        </row>
        <row r="93">
          <cell r="B93" t="str">
            <v>大東</v>
          </cell>
          <cell r="G93" t="str">
            <v>リファインジャガーズ</v>
          </cell>
          <cell r="I93">
            <v>92</v>
          </cell>
        </row>
        <row r="94">
          <cell r="B94" t="str">
            <v>大東</v>
          </cell>
          <cell r="G94" t="str">
            <v>諸福スパイダーズ</v>
          </cell>
          <cell r="I94">
            <v>49</v>
          </cell>
        </row>
        <row r="95">
          <cell r="B95" t="str">
            <v>枚方</v>
          </cell>
          <cell r="D95" t="str">
            <v>㉔</v>
          </cell>
          <cell r="G95" t="str">
            <v>枚方イーグルス</v>
          </cell>
          <cell r="I95">
            <v>9</v>
          </cell>
        </row>
        <row r="96">
          <cell r="B96" t="str">
            <v>枚方</v>
          </cell>
          <cell r="G96" t="str">
            <v>野東ＪＳＣ</v>
          </cell>
          <cell r="I96">
            <v>31</v>
          </cell>
        </row>
        <row r="97">
          <cell r="B97" t="str">
            <v>枚方</v>
          </cell>
          <cell r="G97" t="str">
            <v>津田南ベースボールクラブ</v>
          </cell>
          <cell r="I97">
            <v>27</v>
          </cell>
        </row>
        <row r="98">
          <cell r="B98" t="str">
            <v>枚方</v>
          </cell>
          <cell r="G98" t="str">
            <v>蹉跎ＪＳＣ・ＳＳＣ太陽（連合）</v>
          </cell>
          <cell r="I98">
            <v>4</v>
          </cell>
        </row>
        <row r="99">
          <cell r="B99" t="str">
            <v>枚方</v>
          </cell>
          <cell r="G99" t="str">
            <v>藤阪ＪＳＣ</v>
          </cell>
          <cell r="I99">
            <v>15</v>
          </cell>
        </row>
        <row r="100">
          <cell r="B100" t="str">
            <v>枚方</v>
          </cell>
          <cell r="D100" t="str">
            <v>㉕</v>
          </cell>
          <cell r="G100" t="str">
            <v>枚方スターエース</v>
          </cell>
          <cell r="I100">
            <v>63</v>
          </cell>
        </row>
        <row r="101">
          <cell r="B101" t="str">
            <v>枚方</v>
          </cell>
          <cell r="G101" t="str">
            <v>開成ジュニアイーグルス</v>
          </cell>
          <cell r="I101">
            <v>40</v>
          </cell>
        </row>
        <row r="102">
          <cell r="B102" t="str">
            <v>枚方</v>
          </cell>
          <cell r="G102" t="str">
            <v>キングシャイアンス</v>
          </cell>
          <cell r="I102">
            <v>71</v>
          </cell>
        </row>
        <row r="103">
          <cell r="B103" t="str">
            <v>枚方</v>
          </cell>
          <cell r="G103" t="str">
            <v>枚方スカイヤーズ</v>
          </cell>
          <cell r="I103">
            <v>48</v>
          </cell>
        </row>
        <row r="104">
          <cell r="B104" t="str">
            <v>枚方</v>
          </cell>
          <cell r="G104" t="str">
            <v>交北タイガー・山田池ファイターズ（連合）</v>
          </cell>
          <cell r="I104">
            <v>51</v>
          </cell>
        </row>
        <row r="105">
          <cell r="B105" t="str">
            <v>枚方</v>
          </cell>
          <cell r="D105" t="str">
            <v>㉖</v>
          </cell>
          <cell r="G105" t="str">
            <v>枚方ホワイトイーグルス</v>
          </cell>
          <cell r="I105">
            <v>101</v>
          </cell>
        </row>
        <row r="106">
          <cell r="B106" t="str">
            <v>枚方</v>
          </cell>
          <cell r="G106" t="str">
            <v>香里ヤングフェニックス</v>
          </cell>
          <cell r="I106">
            <v>91</v>
          </cell>
        </row>
        <row r="107">
          <cell r="B107" t="str">
            <v>枚方</v>
          </cell>
          <cell r="G107" t="str">
            <v>枚方香里フェニックス</v>
          </cell>
          <cell r="I107">
            <v>80</v>
          </cell>
        </row>
        <row r="108">
          <cell r="B108" t="str">
            <v>枚方</v>
          </cell>
          <cell r="G108" t="str">
            <v>枚方レッズ</v>
          </cell>
          <cell r="I108">
            <v>110</v>
          </cell>
        </row>
        <row r="109">
          <cell r="B109" t="str">
            <v>枚方</v>
          </cell>
          <cell r="G109" t="str">
            <v>西長尾ライガース</v>
          </cell>
          <cell r="I109">
            <v>77</v>
          </cell>
        </row>
        <row r="110">
          <cell r="B110" t="str">
            <v>四條畷</v>
          </cell>
          <cell r="D110" t="str">
            <v>㉗</v>
          </cell>
          <cell r="G110" t="str">
            <v>畷ヒーローズ</v>
          </cell>
          <cell r="I110">
            <v>74</v>
          </cell>
        </row>
        <row r="111">
          <cell r="B111" t="str">
            <v>四條畷</v>
          </cell>
          <cell r="G111" t="str">
            <v>畷ブラザーズ</v>
          </cell>
          <cell r="I111">
            <v>112</v>
          </cell>
        </row>
        <row r="112">
          <cell r="B112" t="str">
            <v>四條畷</v>
          </cell>
          <cell r="G112" t="str">
            <v>畷インパルス</v>
          </cell>
          <cell r="I112">
            <v>1</v>
          </cell>
        </row>
        <row r="113">
          <cell r="B113" t="str">
            <v>四條畷</v>
          </cell>
          <cell r="G113" t="str">
            <v>オール忍ヶ丘</v>
          </cell>
          <cell r="I113">
            <v>44</v>
          </cell>
        </row>
        <row r="114">
          <cell r="B114" t="str">
            <v>四條畷</v>
          </cell>
          <cell r="G114" t="str">
            <v>スカイヤーズ・ウイングス（連合）</v>
          </cell>
          <cell r="I114">
            <v>17</v>
          </cell>
        </row>
        <row r="115">
          <cell r="B115" t="str">
            <v>四條畷</v>
          </cell>
          <cell r="G115" t="str">
            <v>畷ファイターズ</v>
          </cell>
          <cell r="I115">
            <v>78</v>
          </cell>
        </row>
        <row r="119">
          <cell r="B119" t="str">
            <v>※　抽選要領</v>
          </cell>
        </row>
        <row r="120">
          <cell r="B120" t="str">
            <v>　　　　①　シードチームの設定</v>
          </cell>
        </row>
        <row r="121">
          <cell r="B121" t="str">
            <v>　　　　②　順次抽選していく</v>
          </cell>
        </row>
        <row r="122">
          <cell r="B122" t="str">
            <v>　　　　③　四條畷チームの場合は先に宣誓チームを抽選してから</v>
          </cell>
        </row>
        <row r="123">
          <cell r="B123" t="str">
            <v>　　　　　　順次抽選していく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B775-8F10-44FE-8C78-ADB5807B196B}">
  <sheetPr>
    <tabColor rgb="FFFFC000"/>
  </sheetPr>
  <dimension ref="A1:BK320"/>
  <sheetViews>
    <sheetView tabSelected="1" view="pageBreakPreview" topLeftCell="A28" zoomScale="50" zoomScaleNormal="50" zoomScaleSheetLayoutView="50" workbookViewId="0">
      <selection activeCell="Q139" sqref="Q139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284" customWidth="1"/>
    <col min="4" max="5" width="3.109375" customWidth="1"/>
    <col min="6" max="6" width="31.6640625" style="284" customWidth="1"/>
    <col min="7" max="7" width="3.109375" customWidth="1"/>
    <col min="8" max="10" width="10.77734375" style="287" customWidth="1"/>
    <col min="11" max="11" width="5.77734375" style="97" customWidth="1"/>
    <col min="12" max="15" width="10.6640625" customWidth="1"/>
    <col min="16" max="19" width="9.109375" customWidth="1"/>
    <col min="20" max="21" width="10.6640625" customWidth="1"/>
    <col min="22" max="22" width="10.6640625" style="97" customWidth="1"/>
    <col min="23" max="23" width="10.6640625" customWidth="1"/>
    <col min="24" max="24" width="5.77734375" customWidth="1"/>
    <col min="25" max="25" width="10.77734375" style="287" customWidth="1"/>
    <col min="26" max="26" width="10.77734375" customWidth="1"/>
    <col min="27" max="27" width="10.77734375" style="284" customWidth="1"/>
    <col min="28" max="28" width="3.109375" customWidth="1"/>
    <col min="29" max="29" width="31.6640625" customWidth="1"/>
    <col min="30" max="30" width="3.109375" style="284" customWidth="1"/>
    <col min="31" max="31" width="3.109375" customWidth="1"/>
    <col min="32" max="32" width="94.77734375" customWidth="1"/>
    <col min="33" max="33" width="3.109375" customWidth="1"/>
    <col min="34" max="254" width="9" customWidth="1"/>
    <col min="255" max="255" width="3.6640625" customWidth="1"/>
    <col min="256" max="256" width="3.109375" customWidth="1"/>
    <col min="257" max="257" width="85.6640625" customWidth="1"/>
    <col min="258" max="259" width="3.109375" customWidth="1"/>
    <col min="260" max="260" width="28.6640625" customWidth="1"/>
    <col min="261" max="261" width="3.109375" customWidth="1"/>
    <col min="262" max="263" width="10.6640625" customWidth="1"/>
    <col min="264" max="264" width="9.109375" customWidth="1"/>
    <col min="265" max="265" width="4.6640625" customWidth="1"/>
    <col min="266" max="269" width="10.6640625" customWidth="1"/>
    <col min="270" max="273" width="9.109375" customWidth="1"/>
    <col min="274" max="277" width="10.6640625" customWidth="1"/>
    <col min="278" max="278" width="4.6640625" customWidth="1"/>
    <col min="279" max="279" width="9.109375" customWidth="1"/>
    <col min="280" max="281" width="10.6640625" customWidth="1"/>
    <col min="282" max="282" width="3.109375" customWidth="1"/>
    <col min="283" max="283" width="28.6640625" customWidth="1"/>
    <col min="284" max="285" width="3.109375" customWidth="1"/>
    <col min="286" max="286" width="85.6640625" customWidth="1"/>
    <col min="287" max="287" width="3.109375" customWidth="1"/>
    <col min="288" max="288" width="1.6640625" customWidth="1"/>
    <col min="289" max="289" width="9" customWidth="1"/>
    <col min="511" max="511" width="3.6640625" customWidth="1"/>
    <col min="512" max="512" width="3.109375" customWidth="1"/>
    <col min="513" max="513" width="85.6640625" customWidth="1"/>
    <col min="514" max="515" width="3.109375" customWidth="1"/>
    <col min="516" max="516" width="28.6640625" customWidth="1"/>
    <col min="517" max="517" width="3.109375" customWidth="1"/>
    <col min="518" max="519" width="10.6640625" customWidth="1"/>
    <col min="520" max="520" width="9.109375" customWidth="1"/>
    <col min="521" max="521" width="4.6640625" customWidth="1"/>
    <col min="522" max="525" width="10.6640625" customWidth="1"/>
    <col min="526" max="529" width="9.109375" customWidth="1"/>
    <col min="530" max="533" width="10.6640625" customWidth="1"/>
    <col min="534" max="534" width="4.6640625" customWidth="1"/>
    <col min="535" max="535" width="9.109375" customWidth="1"/>
    <col min="536" max="537" width="10.6640625" customWidth="1"/>
    <col min="538" max="538" width="3.109375" customWidth="1"/>
    <col min="539" max="539" width="28.6640625" customWidth="1"/>
    <col min="540" max="541" width="3.109375" customWidth="1"/>
    <col min="542" max="542" width="85.6640625" customWidth="1"/>
    <col min="543" max="543" width="3.109375" customWidth="1"/>
    <col min="544" max="544" width="1.6640625" customWidth="1"/>
    <col min="545" max="545" width="9" customWidth="1"/>
    <col min="767" max="767" width="3.6640625" customWidth="1"/>
    <col min="768" max="768" width="3.109375" customWidth="1"/>
    <col min="769" max="769" width="85.6640625" customWidth="1"/>
    <col min="770" max="771" width="3.109375" customWidth="1"/>
    <col min="772" max="772" width="28.6640625" customWidth="1"/>
    <col min="773" max="773" width="3.109375" customWidth="1"/>
    <col min="774" max="775" width="10.6640625" customWidth="1"/>
    <col min="776" max="776" width="9.109375" customWidth="1"/>
    <col min="777" max="777" width="4.6640625" customWidth="1"/>
    <col min="778" max="781" width="10.6640625" customWidth="1"/>
    <col min="782" max="785" width="9.109375" customWidth="1"/>
    <col min="786" max="789" width="10.6640625" customWidth="1"/>
    <col min="790" max="790" width="4.6640625" customWidth="1"/>
    <col min="791" max="791" width="9.109375" customWidth="1"/>
    <col min="792" max="793" width="10.6640625" customWidth="1"/>
    <col min="794" max="794" width="3.109375" customWidth="1"/>
    <col min="795" max="795" width="28.6640625" customWidth="1"/>
    <col min="796" max="797" width="3.109375" customWidth="1"/>
    <col min="798" max="798" width="85.6640625" customWidth="1"/>
    <col min="799" max="799" width="3.109375" customWidth="1"/>
    <col min="800" max="800" width="1.6640625" customWidth="1"/>
    <col min="801" max="801" width="9" customWidth="1"/>
    <col min="1023" max="1023" width="3.6640625" customWidth="1"/>
    <col min="1024" max="1024" width="3.109375" customWidth="1"/>
    <col min="1025" max="1025" width="85.6640625" customWidth="1"/>
    <col min="1026" max="1027" width="3.109375" customWidth="1"/>
    <col min="1028" max="1028" width="28.6640625" customWidth="1"/>
    <col min="1029" max="1029" width="3.109375" customWidth="1"/>
    <col min="1030" max="1031" width="10.6640625" customWidth="1"/>
    <col min="1032" max="1032" width="9.109375" customWidth="1"/>
    <col min="1033" max="1033" width="4.6640625" customWidth="1"/>
    <col min="1034" max="1037" width="10.6640625" customWidth="1"/>
    <col min="1038" max="1041" width="9.109375" customWidth="1"/>
    <col min="1042" max="1045" width="10.6640625" customWidth="1"/>
    <col min="1046" max="1046" width="4.6640625" customWidth="1"/>
    <col min="1047" max="1047" width="9.109375" customWidth="1"/>
    <col min="1048" max="1049" width="10.6640625" customWidth="1"/>
    <col min="1050" max="1050" width="3.109375" customWidth="1"/>
    <col min="1051" max="1051" width="28.6640625" customWidth="1"/>
    <col min="1052" max="1053" width="3.109375" customWidth="1"/>
    <col min="1054" max="1054" width="85.6640625" customWidth="1"/>
    <col min="1055" max="1055" width="3.109375" customWidth="1"/>
    <col min="1056" max="1056" width="1.6640625" customWidth="1"/>
    <col min="1057" max="1057" width="9" customWidth="1"/>
    <col min="1279" max="1279" width="3.6640625" customWidth="1"/>
    <col min="1280" max="1280" width="3.109375" customWidth="1"/>
    <col min="1281" max="1281" width="85.6640625" customWidth="1"/>
    <col min="1282" max="1283" width="3.109375" customWidth="1"/>
    <col min="1284" max="1284" width="28.6640625" customWidth="1"/>
    <col min="1285" max="1285" width="3.109375" customWidth="1"/>
    <col min="1286" max="1287" width="10.6640625" customWidth="1"/>
    <col min="1288" max="1288" width="9.109375" customWidth="1"/>
    <col min="1289" max="1289" width="4.6640625" customWidth="1"/>
    <col min="1290" max="1293" width="10.6640625" customWidth="1"/>
    <col min="1294" max="1297" width="9.109375" customWidth="1"/>
    <col min="1298" max="1301" width="10.6640625" customWidth="1"/>
    <col min="1302" max="1302" width="4.6640625" customWidth="1"/>
    <col min="1303" max="1303" width="9.109375" customWidth="1"/>
    <col min="1304" max="1305" width="10.6640625" customWidth="1"/>
    <col min="1306" max="1306" width="3.109375" customWidth="1"/>
    <col min="1307" max="1307" width="28.6640625" customWidth="1"/>
    <col min="1308" max="1309" width="3.109375" customWidth="1"/>
    <col min="1310" max="1310" width="85.6640625" customWidth="1"/>
    <col min="1311" max="1311" width="3.109375" customWidth="1"/>
    <col min="1312" max="1312" width="1.6640625" customWidth="1"/>
    <col min="1313" max="1313" width="9" customWidth="1"/>
    <col min="1535" max="1535" width="3.6640625" customWidth="1"/>
    <col min="1536" max="1536" width="3.109375" customWidth="1"/>
    <col min="1537" max="1537" width="85.6640625" customWidth="1"/>
    <col min="1538" max="1539" width="3.109375" customWidth="1"/>
    <col min="1540" max="1540" width="28.6640625" customWidth="1"/>
    <col min="1541" max="1541" width="3.109375" customWidth="1"/>
    <col min="1542" max="1543" width="10.6640625" customWidth="1"/>
    <col min="1544" max="1544" width="9.109375" customWidth="1"/>
    <col min="1545" max="1545" width="4.6640625" customWidth="1"/>
    <col min="1546" max="1549" width="10.6640625" customWidth="1"/>
    <col min="1550" max="1553" width="9.109375" customWidth="1"/>
    <col min="1554" max="1557" width="10.6640625" customWidth="1"/>
    <col min="1558" max="1558" width="4.6640625" customWidth="1"/>
    <col min="1559" max="1559" width="9.109375" customWidth="1"/>
    <col min="1560" max="1561" width="10.6640625" customWidth="1"/>
    <col min="1562" max="1562" width="3.109375" customWidth="1"/>
    <col min="1563" max="1563" width="28.6640625" customWidth="1"/>
    <col min="1564" max="1565" width="3.109375" customWidth="1"/>
    <col min="1566" max="1566" width="85.6640625" customWidth="1"/>
    <col min="1567" max="1567" width="3.109375" customWidth="1"/>
    <col min="1568" max="1568" width="1.6640625" customWidth="1"/>
    <col min="1569" max="1569" width="9" customWidth="1"/>
    <col min="1791" max="1791" width="3.6640625" customWidth="1"/>
    <col min="1792" max="1792" width="3.109375" customWidth="1"/>
    <col min="1793" max="1793" width="85.6640625" customWidth="1"/>
    <col min="1794" max="1795" width="3.109375" customWidth="1"/>
    <col min="1796" max="1796" width="28.6640625" customWidth="1"/>
    <col min="1797" max="1797" width="3.109375" customWidth="1"/>
    <col min="1798" max="1799" width="10.6640625" customWidth="1"/>
    <col min="1800" max="1800" width="9.109375" customWidth="1"/>
    <col min="1801" max="1801" width="4.6640625" customWidth="1"/>
    <col min="1802" max="1805" width="10.6640625" customWidth="1"/>
    <col min="1806" max="1809" width="9.109375" customWidth="1"/>
    <col min="1810" max="1813" width="10.6640625" customWidth="1"/>
    <col min="1814" max="1814" width="4.6640625" customWidth="1"/>
    <col min="1815" max="1815" width="9.109375" customWidth="1"/>
    <col min="1816" max="1817" width="10.6640625" customWidth="1"/>
    <col min="1818" max="1818" width="3.109375" customWidth="1"/>
    <col min="1819" max="1819" width="28.6640625" customWidth="1"/>
    <col min="1820" max="1821" width="3.109375" customWidth="1"/>
    <col min="1822" max="1822" width="85.6640625" customWidth="1"/>
    <col min="1823" max="1823" width="3.109375" customWidth="1"/>
    <col min="1824" max="1824" width="1.6640625" customWidth="1"/>
    <col min="1825" max="1825" width="9" customWidth="1"/>
    <col min="2047" max="2047" width="3.6640625" customWidth="1"/>
    <col min="2048" max="2048" width="3.109375" customWidth="1"/>
    <col min="2049" max="2049" width="85.6640625" customWidth="1"/>
    <col min="2050" max="2051" width="3.109375" customWidth="1"/>
    <col min="2052" max="2052" width="28.6640625" customWidth="1"/>
    <col min="2053" max="2053" width="3.109375" customWidth="1"/>
    <col min="2054" max="2055" width="10.6640625" customWidth="1"/>
    <col min="2056" max="2056" width="9.109375" customWidth="1"/>
    <col min="2057" max="2057" width="4.6640625" customWidth="1"/>
    <col min="2058" max="2061" width="10.6640625" customWidth="1"/>
    <col min="2062" max="2065" width="9.109375" customWidth="1"/>
    <col min="2066" max="2069" width="10.6640625" customWidth="1"/>
    <col min="2070" max="2070" width="4.6640625" customWidth="1"/>
    <col min="2071" max="2071" width="9.109375" customWidth="1"/>
    <col min="2072" max="2073" width="10.6640625" customWidth="1"/>
    <col min="2074" max="2074" width="3.109375" customWidth="1"/>
    <col min="2075" max="2075" width="28.6640625" customWidth="1"/>
    <col min="2076" max="2077" width="3.109375" customWidth="1"/>
    <col min="2078" max="2078" width="85.6640625" customWidth="1"/>
    <col min="2079" max="2079" width="3.109375" customWidth="1"/>
    <col min="2080" max="2080" width="1.6640625" customWidth="1"/>
    <col min="2081" max="2081" width="9" customWidth="1"/>
    <col min="2303" max="2303" width="3.6640625" customWidth="1"/>
    <col min="2304" max="2304" width="3.109375" customWidth="1"/>
    <col min="2305" max="2305" width="85.6640625" customWidth="1"/>
    <col min="2306" max="2307" width="3.109375" customWidth="1"/>
    <col min="2308" max="2308" width="28.6640625" customWidth="1"/>
    <col min="2309" max="2309" width="3.109375" customWidth="1"/>
    <col min="2310" max="2311" width="10.6640625" customWidth="1"/>
    <col min="2312" max="2312" width="9.109375" customWidth="1"/>
    <col min="2313" max="2313" width="4.6640625" customWidth="1"/>
    <col min="2314" max="2317" width="10.6640625" customWidth="1"/>
    <col min="2318" max="2321" width="9.109375" customWidth="1"/>
    <col min="2322" max="2325" width="10.6640625" customWidth="1"/>
    <col min="2326" max="2326" width="4.6640625" customWidth="1"/>
    <col min="2327" max="2327" width="9.109375" customWidth="1"/>
    <col min="2328" max="2329" width="10.6640625" customWidth="1"/>
    <col min="2330" max="2330" width="3.109375" customWidth="1"/>
    <col min="2331" max="2331" width="28.6640625" customWidth="1"/>
    <col min="2332" max="2333" width="3.109375" customWidth="1"/>
    <col min="2334" max="2334" width="85.6640625" customWidth="1"/>
    <col min="2335" max="2335" width="3.109375" customWidth="1"/>
    <col min="2336" max="2336" width="1.6640625" customWidth="1"/>
    <col min="2337" max="2337" width="9" customWidth="1"/>
    <col min="2559" max="2559" width="3.6640625" customWidth="1"/>
    <col min="2560" max="2560" width="3.109375" customWidth="1"/>
    <col min="2561" max="2561" width="85.6640625" customWidth="1"/>
    <col min="2562" max="2563" width="3.109375" customWidth="1"/>
    <col min="2564" max="2564" width="28.6640625" customWidth="1"/>
    <col min="2565" max="2565" width="3.109375" customWidth="1"/>
    <col min="2566" max="2567" width="10.6640625" customWidth="1"/>
    <col min="2568" max="2568" width="9.109375" customWidth="1"/>
    <col min="2569" max="2569" width="4.6640625" customWidth="1"/>
    <col min="2570" max="2573" width="10.6640625" customWidth="1"/>
    <col min="2574" max="2577" width="9.109375" customWidth="1"/>
    <col min="2578" max="2581" width="10.6640625" customWidth="1"/>
    <col min="2582" max="2582" width="4.6640625" customWidth="1"/>
    <col min="2583" max="2583" width="9.109375" customWidth="1"/>
    <col min="2584" max="2585" width="10.6640625" customWidth="1"/>
    <col min="2586" max="2586" width="3.109375" customWidth="1"/>
    <col min="2587" max="2587" width="28.6640625" customWidth="1"/>
    <col min="2588" max="2589" width="3.109375" customWidth="1"/>
    <col min="2590" max="2590" width="85.6640625" customWidth="1"/>
    <col min="2591" max="2591" width="3.109375" customWidth="1"/>
    <col min="2592" max="2592" width="1.6640625" customWidth="1"/>
    <col min="2593" max="2593" width="9" customWidth="1"/>
    <col min="2815" max="2815" width="3.6640625" customWidth="1"/>
    <col min="2816" max="2816" width="3.109375" customWidth="1"/>
    <col min="2817" max="2817" width="85.6640625" customWidth="1"/>
    <col min="2818" max="2819" width="3.109375" customWidth="1"/>
    <col min="2820" max="2820" width="28.6640625" customWidth="1"/>
    <col min="2821" max="2821" width="3.109375" customWidth="1"/>
    <col min="2822" max="2823" width="10.6640625" customWidth="1"/>
    <col min="2824" max="2824" width="9.109375" customWidth="1"/>
    <col min="2825" max="2825" width="4.6640625" customWidth="1"/>
    <col min="2826" max="2829" width="10.6640625" customWidth="1"/>
    <col min="2830" max="2833" width="9.109375" customWidth="1"/>
    <col min="2834" max="2837" width="10.6640625" customWidth="1"/>
    <col min="2838" max="2838" width="4.6640625" customWidth="1"/>
    <col min="2839" max="2839" width="9.109375" customWidth="1"/>
    <col min="2840" max="2841" width="10.6640625" customWidth="1"/>
    <col min="2842" max="2842" width="3.109375" customWidth="1"/>
    <col min="2843" max="2843" width="28.6640625" customWidth="1"/>
    <col min="2844" max="2845" width="3.109375" customWidth="1"/>
    <col min="2846" max="2846" width="85.6640625" customWidth="1"/>
    <col min="2847" max="2847" width="3.109375" customWidth="1"/>
    <col min="2848" max="2848" width="1.6640625" customWidth="1"/>
    <col min="2849" max="2849" width="9" customWidth="1"/>
    <col min="3071" max="3071" width="3.6640625" customWidth="1"/>
    <col min="3072" max="3072" width="3.109375" customWidth="1"/>
    <col min="3073" max="3073" width="85.6640625" customWidth="1"/>
    <col min="3074" max="3075" width="3.109375" customWidth="1"/>
    <col min="3076" max="3076" width="28.6640625" customWidth="1"/>
    <col min="3077" max="3077" width="3.109375" customWidth="1"/>
    <col min="3078" max="3079" width="10.6640625" customWidth="1"/>
    <col min="3080" max="3080" width="9.109375" customWidth="1"/>
    <col min="3081" max="3081" width="4.6640625" customWidth="1"/>
    <col min="3082" max="3085" width="10.6640625" customWidth="1"/>
    <col min="3086" max="3089" width="9.109375" customWidth="1"/>
    <col min="3090" max="3093" width="10.6640625" customWidth="1"/>
    <col min="3094" max="3094" width="4.6640625" customWidth="1"/>
    <col min="3095" max="3095" width="9.109375" customWidth="1"/>
    <col min="3096" max="3097" width="10.6640625" customWidth="1"/>
    <col min="3098" max="3098" width="3.109375" customWidth="1"/>
    <col min="3099" max="3099" width="28.6640625" customWidth="1"/>
    <col min="3100" max="3101" width="3.109375" customWidth="1"/>
    <col min="3102" max="3102" width="85.6640625" customWidth="1"/>
    <col min="3103" max="3103" width="3.109375" customWidth="1"/>
    <col min="3104" max="3104" width="1.6640625" customWidth="1"/>
    <col min="3105" max="3105" width="9" customWidth="1"/>
    <col min="3327" max="3327" width="3.6640625" customWidth="1"/>
    <col min="3328" max="3328" width="3.109375" customWidth="1"/>
    <col min="3329" max="3329" width="85.6640625" customWidth="1"/>
    <col min="3330" max="3331" width="3.109375" customWidth="1"/>
    <col min="3332" max="3332" width="28.6640625" customWidth="1"/>
    <col min="3333" max="3333" width="3.109375" customWidth="1"/>
    <col min="3334" max="3335" width="10.6640625" customWidth="1"/>
    <col min="3336" max="3336" width="9.109375" customWidth="1"/>
    <col min="3337" max="3337" width="4.6640625" customWidth="1"/>
    <col min="3338" max="3341" width="10.6640625" customWidth="1"/>
    <col min="3342" max="3345" width="9.109375" customWidth="1"/>
    <col min="3346" max="3349" width="10.6640625" customWidth="1"/>
    <col min="3350" max="3350" width="4.6640625" customWidth="1"/>
    <col min="3351" max="3351" width="9.109375" customWidth="1"/>
    <col min="3352" max="3353" width="10.6640625" customWidth="1"/>
    <col min="3354" max="3354" width="3.109375" customWidth="1"/>
    <col min="3355" max="3355" width="28.6640625" customWidth="1"/>
    <col min="3356" max="3357" width="3.109375" customWidth="1"/>
    <col min="3358" max="3358" width="85.6640625" customWidth="1"/>
    <col min="3359" max="3359" width="3.109375" customWidth="1"/>
    <col min="3360" max="3360" width="1.6640625" customWidth="1"/>
    <col min="3361" max="3361" width="9" customWidth="1"/>
    <col min="3583" max="3583" width="3.6640625" customWidth="1"/>
    <col min="3584" max="3584" width="3.109375" customWidth="1"/>
    <col min="3585" max="3585" width="85.6640625" customWidth="1"/>
    <col min="3586" max="3587" width="3.109375" customWidth="1"/>
    <col min="3588" max="3588" width="28.6640625" customWidth="1"/>
    <col min="3589" max="3589" width="3.109375" customWidth="1"/>
    <col min="3590" max="3591" width="10.6640625" customWidth="1"/>
    <col min="3592" max="3592" width="9.109375" customWidth="1"/>
    <col min="3593" max="3593" width="4.6640625" customWidth="1"/>
    <col min="3594" max="3597" width="10.6640625" customWidth="1"/>
    <col min="3598" max="3601" width="9.109375" customWidth="1"/>
    <col min="3602" max="3605" width="10.6640625" customWidth="1"/>
    <col min="3606" max="3606" width="4.6640625" customWidth="1"/>
    <col min="3607" max="3607" width="9.109375" customWidth="1"/>
    <col min="3608" max="3609" width="10.6640625" customWidth="1"/>
    <col min="3610" max="3610" width="3.109375" customWidth="1"/>
    <col min="3611" max="3611" width="28.6640625" customWidth="1"/>
    <col min="3612" max="3613" width="3.109375" customWidth="1"/>
    <col min="3614" max="3614" width="85.6640625" customWidth="1"/>
    <col min="3615" max="3615" width="3.109375" customWidth="1"/>
    <col min="3616" max="3616" width="1.6640625" customWidth="1"/>
    <col min="3617" max="3617" width="9" customWidth="1"/>
    <col min="3839" max="3839" width="3.6640625" customWidth="1"/>
    <col min="3840" max="3840" width="3.109375" customWidth="1"/>
    <col min="3841" max="3841" width="85.6640625" customWidth="1"/>
    <col min="3842" max="3843" width="3.109375" customWidth="1"/>
    <col min="3844" max="3844" width="28.6640625" customWidth="1"/>
    <col min="3845" max="3845" width="3.109375" customWidth="1"/>
    <col min="3846" max="3847" width="10.6640625" customWidth="1"/>
    <col min="3848" max="3848" width="9.109375" customWidth="1"/>
    <col min="3849" max="3849" width="4.6640625" customWidth="1"/>
    <col min="3850" max="3853" width="10.6640625" customWidth="1"/>
    <col min="3854" max="3857" width="9.109375" customWidth="1"/>
    <col min="3858" max="3861" width="10.6640625" customWidth="1"/>
    <col min="3862" max="3862" width="4.6640625" customWidth="1"/>
    <col min="3863" max="3863" width="9.109375" customWidth="1"/>
    <col min="3864" max="3865" width="10.6640625" customWidth="1"/>
    <col min="3866" max="3866" width="3.109375" customWidth="1"/>
    <col min="3867" max="3867" width="28.6640625" customWidth="1"/>
    <col min="3868" max="3869" width="3.109375" customWidth="1"/>
    <col min="3870" max="3870" width="85.6640625" customWidth="1"/>
    <col min="3871" max="3871" width="3.109375" customWidth="1"/>
    <col min="3872" max="3872" width="1.6640625" customWidth="1"/>
    <col min="3873" max="3873" width="9" customWidth="1"/>
    <col min="4095" max="4095" width="3.6640625" customWidth="1"/>
    <col min="4096" max="4096" width="3.109375" customWidth="1"/>
    <col min="4097" max="4097" width="85.6640625" customWidth="1"/>
    <col min="4098" max="4099" width="3.109375" customWidth="1"/>
    <col min="4100" max="4100" width="28.6640625" customWidth="1"/>
    <col min="4101" max="4101" width="3.109375" customWidth="1"/>
    <col min="4102" max="4103" width="10.6640625" customWidth="1"/>
    <col min="4104" max="4104" width="9.109375" customWidth="1"/>
    <col min="4105" max="4105" width="4.6640625" customWidth="1"/>
    <col min="4106" max="4109" width="10.6640625" customWidth="1"/>
    <col min="4110" max="4113" width="9.109375" customWidth="1"/>
    <col min="4114" max="4117" width="10.6640625" customWidth="1"/>
    <col min="4118" max="4118" width="4.6640625" customWidth="1"/>
    <col min="4119" max="4119" width="9.109375" customWidth="1"/>
    <col min="4120" max="4121" width="10.6640625" customWidth="1"/>
    <col min="4122" max="4122" width="3.109375" customWidth="1"/>
    <col min="4123" max="4123" width="28.6640625" customWidth="1"/>
    <col min="4124" max="4125" width="3.109375" customWidth="1"/>
    <col min="4126" max="4126" width="85.6640625" customWidth="1"/>
    <col min="4127" max="4127" width="3.109375" customWidth="1"/>
    <col min="4128" max="4128" width="1.6640625" customWidth="1"/>
    <col min="4129" max="4129" width="9" customWidth="1"/>
    <col min="4351" max="4351" width="3.6640625" customWidth="1"/>
    <col min="4352" max="4352" width="3.109375" customWidth="1"/>
    <col min="4353" max="4353" width="85.6640625" customWidth="1"/>
    <col min="4354" max="4355" width="3.109375" customWidth="1"/>
    <col min="4356" max="4356" width="28.6640625" customWidth="1"/>
    <col min="4357" max="4357" width="3.109375" customWidth="1"/>
    <col min="4358" max="4359" width="10.6640625" customWidth="1"/>
    <col min="4360" max="4360" width="9.109375" customWidth="1"/>
    <col min="4361" max="4361" width="4.6640625" customWidth="1"/>
    <col min="4362" max="4365" width="10.6640625" customWidth="1"/>
    <col min="4366" max="4369" width="9.109375" customWidth="1"/>
    <col min="4370" max="4373" width="10.6640625" customWidth="1"/>
    <col min="4374" max="4374" width="4.6640625" customWidth="1"/>
    <col min="4375" max="4375" width="9.109375" customWidth="1"/>
    <col min="4376" max="4377" width="10.6640625" customWidth="1"/>
    <col min="4378" max="4378" width="3.109375" customWidth="1"/>
    <col min="4379" max="4379" width="28.6640625" customWidth="1"/>
    <col min="4380" max="4381" width="3.109375" customWidth="1"/>
    <col min="4382" max="4382" width="85.6640625" customWidth="1"/>
    <col min="4383" max="4383" width="3.109375" customWidth="1"/>
    <col min="4384" max="4384" width="1.6640625" customWidth="1"/>
    <col min="4385" max="4385" width="9" customWidth="1"/>
    <col min="4607" max="4607" width="3.6640625" customWidth="1"/>
    <col min="4608" max="4608" width="3.109375" customWidth="1"/>
    <col min="4609" max="4609" width="85.6640625" customWidth="1"/>
    <col min="4610" max="4611" width="3.109375" customWidth="1"/>
    <col min="4612" max="4612" width="28.6640625" customWidth="1"/>
    <col min="4613" max="4613" width="3.109375" customWidth="1"/>
    <col min="4614" max="4615" width="10.6640625" customWidth="1"/>
    <col min="4616" max="4616" width="9.109375" customWidth="1"/>
    <col min="4617" max="4617" width="4.6640625" customWidth="1"/>
    <col min="4618" max="4621" width="10.6640625" customWidth="1"/>
    <col min="4622" max="4625" width="9.109375" customWidth="1"/>
    <col min="4626" max="4629" width="10.6640625" customWidth="1"/>
    <col min="4630" max="4630" width="4.6640625" customWidth="1"/>
    <col min="4631" max="4631" width="9.109375" customWidth="1"/>
    <col min="4632" max="4633" width="10.6640625" customWidth="1"/>
    <col min="4634" max="4634" width="3.109375" customWidth="1"/>
    <col min="4635" max="4635" width="28.6640625" customWidth="1"/>
    <col min="4636" max="4637" width="3.109375" customWidth="1"/>
    <col min="4638" max="4638" width="85.6640625" customWidth="1"/>
    <col min="4639" max="4639" width="3.109375" customWidth="1"/>
    <col min="4640" max="4640" width="1.6640625" customWidth="1"/>
    <col min="4641" max="4641" width="9" customWidth="1"/>
    <col min="4863" max="4863" width="3.6640625" customWidth="1"/>
    <col min="4864" max="4864" width="3.109375" customWidth="1"/>
    <col min="4865" max="4865" width="85.6640625" customWidth="1"/>
    <col min="4866" max="4867" width="3.109375" customWidth="1"/>
    <col min="4868" max="4868" width="28.6640625" customWidth="1"/>
    <col min="4869" max="4869" width="3.109375" customWidth="1"/>
    <col min="4870" max="4871" width="10.6640625" customWidth="1"/>
    <col min="4872" max="4872" width="9.109375" customWidth="1"/>
    <col min="4873" max="4873" width="4.6640625" customWidth="1"/>
    <col min="4874" max="4877" width="10.6640625" customWidth="1"/>
    <col min="4878" max="4881" width="9.109375" customWidth="1"/>
    <col min="4882" max="4885" width="10.6640625" customWidth="1"/>
    <col min="4886" max="4886" width="4.6640625" customWidth="1"/>
    <col min="4887" max="4887" width="9.109375" customWidth="1"/>
    <col min="4888" max="4889" width="10.6640625" customWidth="1"/>
    <col min="4890" max="4890" width="3.109375" customWidth="1"/>
    <col min="4891" max="4891" width="28.6640625" customWidth="1"/>
    <col min="4892" max="4893" width="3.109375" customWidth="1"/>
    <col min="4894" max="4894" width="85.6640625" customWidth="1"/>
    <col min="4895" max="4895" width="3.109375" customWidth="1"/>
    <col min="4896" max="4896" width="1.6640625" customWidth="1"/>
    <col min="4897" max="4897" width="9" customWidth="1"/>
    <col min="5119" max="5119" width="3.6640625" customWidth="1"/>
    <col min="5120" max="5120" width="3.109375" customWidth="1"/>
    <col min="5121" max="5121" width="85.6640625" customWidth="1"/>
    <col min="5122" max="5123" width="3.109375" customWidth="1"/>
    <col min="5124" max="5124" width="28.6640625" customWidth="1"/>
    <col min="5125" max="5125" width="3.109375" customWidth="1"/>
    <col min="5126" max="5127" width="10.6640625" customWidth="1"/>
    <col min="5128" max="5128" width="9.109375" customWidth="1"/>
    <col min="5129" max="5129" width="4.6640625" customWidth="1"/>
    <col min="5130" max="5133" width="10.6640625" customWidth="1"/>
    <col min="5134" max="5137" width="9.109375" customWidth="1"/>
    <col min="5138" max="5141" width="10.6640625" customWidth="1"/>
    <col min="5142" max="5142" width="4.6640625" customWidth="1"/>
    <col min="5143" max="5143" width="9.109375" customWidth="1"/>
    <col min="5144" max="5145" width="10.6640625" customWidth="1"/>
    <col min="5146" max="5146" width="3.109375" customWidth="1"/>
    <col min="5147" max="5147" width="28.6640625" customWidth="1"/>
    <col min="5148" max="5149" width="3.109375" customWidth="1"/>
    <col min="5150" max="5150" width="85.6640625" customWidth="1"/>
    <col min="5151" max="5151" width="3.109375" customWidth="1"/>
    <col min="5152" max="5152" width="1.6640625" customWidth="1"/>
    <col min="5153" max="5153" width="9" customWidth="1"/>
    <col min="5375" max="5375" width="3.6640625" customWidth="1"/>
    <col min="5376" max="5376" width="3.109375" customWidth="1"/>
    <col min="5377" max="5377" width="85.6640625" customWidth="1"/>
    <col min="5378" max="5379" width="3.109375" customWidth="1"/>
    <col min="5380" max="5380" width="28.6640625" customWidth="1"/>
    <col min="5381" max="5381" width="3.109375" customWidth="1"/>
    <col min="5382" max="5383" width="10.6640625" customWidth="1"/>
    <col min="5384" max="5384" width="9.109375" customWidth="1"/>
    <col min="5385" max="5385" width="4.6640625" customWidth="1"/>
    <col min="5386" max="5389" width="10.6640625" customWidth="1"/>
    <col min="5390" max="5393" width="9.109375" customWidth="1"/>
    <col min="5394" max="5397" width="10.6640625" customWidth="1"/>
    <col min="5398" max="5398" width="4.6640625" customWidth="1"/>
    <col min="5399" max="5399" width="9.109375" customWidth="1"/>
    <col min="5400" max="5401" width="10.6640625" customWidth="1"/>
    <col min="5402" max="5402" width="3.109375" customWidth="1"/>
    <col min="5403" max="5403" width="28.6640625" customWidth="1"/>
    <col min="5404" max="5405" width="3.109375" customWidth="1"/>
    <col min="5406" max="5406" width="85.6640625" customWidth="1"/>
    <col min="5407" max="5407" width="3.109375" customWidth="1"/>
    <col min="5408" max="5408" width="1.6640625" customWidth="1"/>
    <col min="5409" max="5409" width="9" customWidth="1"/>
    <col min="5631" max="5631" width="3.6640625" customWidth="1"/>
    <col min="5632" max="5632" width="3.109375" customWidth="1"/>
    <col min="5633" max="5633" width="85.6640625" customWidth="1"/>
    <col min="5634" max="5635" width="3.109375" customWidth="1"/>
    <col min="5636" max="5636" width="28.6640625" customWidth="1"/>
    <col min="5637" max="5637" width="3.109375" customWidth="1"/>
    <col min="5638" max="5639" width="10.6640625" customWidth="1"/>
    <col min="5640" max="5640" width="9.109375" customWidth="1"/>
    <col min="5641" max="5641" width="4.6640625" customWidth="1"/>
    <col min="5642" max="5645" width="10.6640625" customWidth="1"/>
    <col min="5646" max="5649" width="9.109375" customWidth="1"/>
    <col min="5650" max="5653" width="10.6640625" customWidth="1"/>
    <col min="5654" max="5654" width="4.6640625" customWidth="1"/>
    <col min="5655" max="5655" width="9.109375" customWidth="1"/>
    <col min="5656" max="5657" width="10.6640625" customWidth="1"/>
    <col min="5658" max="5658" width="3.109375" customWidth="1"/>
    <col min="5659" max="5659" width="28.6640625" customWidth="1"/>
    <col min="5660" max="5661" width="3.109375" customWidth="1"/>
    <col min="5662" max="5662" width="85.6640625" customWidth="1"/>
    <col min="5663" max="5663" width="3.109375" customWidth="1"/>
    <col min="5664" max="5664" width="1.6640625" customWidth="1"/>
    <col min="5665" max="5665" width="9" customWidth="1"/>
    <col min="5887" max="5887" width="3.6640625" customWidth="1"/>
    <col min="5888" max="5888" width="3.109375" customWidth="1"/>
    <col min="5889" max="5889" width="85.6640625" customWidth="1"/>
    <col min="5890" max="5891" width="3.109375" customWidth="1"/>
    <col min="5892" max="5892" width="28.6640625" customWidth="1"/>
    <col min="5893" max="5893" width="3.109375" customWidth="1"/>
    <col min="5894" max="5895" width="10.6640625" customWidth="1"/>
    <col min="5896" max="5896" width="9.109375" customWidth="1"/>
    <col min="5897" max="5897" width="4.6640625" customWidth="1"/>
    <col min="5898" max="5901" width="10.6640625" customWidth="1"/>
    <col min="5902" max="5905" width="9.109375" customWidth="1"/>
    <col min="5906" max="5909" width="10.6640625" customWidth="1"/>
    <col min="5910" max="5910" width="4.6640625" customWidth="1"/>
    <col min="5911" max="5911" width="9.109375" customWidth="1"/>
    <col min="5912" max="5913" width="10.6640625" customWidth="1"/>
    <col min="5914" max="5914" width="3.109375" customWidth="1"/>
    <col min="5915" max="5915" width="28.6640625" customWidth="1"/>
    <col min="5916" max="5917" width="3.109375" customWidth="1"/>
    <col min="5918" max="5918" width="85.6640625" customWidth="1"/>
    <col min="5919" max="5919" width="3.109375" customWidth="1"/>
    <col min="5920" max="5920" width="1.6640625" customWidth="1"/>
    <col min="5921" max="5921" width="9" customWidth="1"/>
    <col min="6143" max="6143" width="3.6640625" customWidth="1"/>
    <col min="6144" max="6144" width="3.109375" customWidth="1"/>
    <col min="6145" max="6145" width="85.6640625" customWidth="1"/>
    <col min="6146" max="6147" width="3.109375" customWidth="1"/>
    <col min="6148" max="6148" width="28.6640625" customWidth="1"/>
    <col min="6149" max="6149" width="3.109375" customWidth="1"/>
    <col min="6150" max="6151" width="10.6640625" customWidth="1"/>
    <col min="6152" max="6152" width="9.109375" customWidth="1"/>
    <col min="6153" max="6153" width="4.6640625" customWidth="1"/>
    <col min="6154" max="6157" width="10.6640625" customWidth="1"/>
    <col min="6158" max="6161" width="9.109375" customWidth="1"/>
    <col min="6162" max="6165" width="10.6640625" customWidth="1"/>
    <col min="6166" max="6166" width="4.6640625" customWidth="1"/>
    <col min="6167" max="6167" width="9.109375" customWidth="1"/>
    <col min="6168" max="6169" width="10.6640625" customWidth="1"/>
    <col min="6170" max="6170" width="3.109375" customWidth="1"/>
    <col min="6171" max="6171" width="28.6640625" customWidth="1"/>
    <col min="6172" max="6173" width="3.109375" customWidth="1"/>
    <col min="6174" max="6174" width="85.6640625" customWidth="1"/>
    <col min="6175" max="6175" width="3.109375" customWidth="1"/>
    <col min="6176" max="6176" width="1.6640625" customWidth="1"/>
    <col min="6177" max="6177" width="9" customWidth="1"/>
    <col min="6399" max="6399" width="3.6640625" customWidth="1"/>
    <col min="6400" max="6400" width="3.109375" customWidth="1"/>
    <col min="6401" max="6401" width="85.6640625" customWidth="1"/>
    <col min="6402" max="6403" width="3.109375" customWidth="1"/>
    <col min="6404" max="6404" width="28.6640625" customWidth="1"/>
    <col min="6405" max="6405" width="3.109375" customWidth="1"/>
    <col min="6406" max="6407" width="10.6640625" customWidth="1"/>
    <col min="6408" max="6408" width="9.109375" customWidth="1"/>
    <col min="6409" max="6409" width="4.6640625" customWidth="1"/>
    <col min="6410" max="6413" width="10.6640625" customWidth="1"/>
    <col min="6414" max="6417" width="9.109375" customWidth="1"/>
    <col min="6418" max="6421" width="10.6640625" customWidth="1"/>
    <col min="6422" max="6422" width="4.6640625" customWidth="1"/>
    <col min="6423" max="6423" width="9.109375" customWidth="1"/>
    <col min="6424" max="6425" width="10.6640625" customWidth="1"/>
    <col min="6426" max="6426" width="3.109375" customWidth="1"/>
    <col min="6427" max="6427" width="28.6640625" customWidth="1"/>
    <col min="6428" max="6429" width="3.109375" customWidth="1"/>
    <col min="6430" max="6430" width="85.6640625" customWidth="1"/>
    <col min="6431" max="6431" width="3.109375" customWidth="1"/>
    <col min="6432" max="6432" width="1.6640625" customWidth="1"/>
    <col min="6433" max="6433" width="9" customWidth="1"/>
    <col min="6655" max="6655" width="3.6640625" customWidth="1"/>
    <col min="6656" max="6656" width="3.109375" customWidth="1"/>
    <col min="6657" max="6657" width="85.6640625" customWidth="1"/>
    <col min="6658" max="6659" width="3.109375" customWidth="1"/>
    <col min="6660" max="6660" width="28.6640625" customWidth="1"/>
    <col min="6661" max="6661" width="3.109375" customWidth="1"/>
    <col min="6662" max="6663" width="10.6640625" customWidth="1"/>
    <col min="6664" max="6664" width="9.109375" customWidth="1"/>
    <col min="6665" max="6665" width="4.6640625" customWidth="1"/>
    <col min="6666" max="6669" width="10.6640625" customWidth="1"/>
    <col min="6670" max="6673" width="9.109375" customWidth="1"/>
    <col min="6674" max="6677" width="10.6640625" customWidth="1"/>
    <col min="6678" max="6678" width="4.6640625" customWidth="1"/>
    <col min="6679" max="6679" width="9.109375" customWidth="1"/>
    <col min="6680" max="6681" width="10.6640625" customWidth="1"/>
    <col min="6682" max="6682" width="3.109375" customWidth="1"/>
    <col min="6683" max="6683" width="28.6640625" customWidth="1"/>
    <col min="6684" max="6685" width="3.109375" customWidth="1"/>
    <col min="6686" max="6686" width="85.6640625" customWidth="1"/>
    <col min="6687" max="6687" width="3.109375" customWidth="1"/>
    <col min="6688" max="6688" width="1.6640625" customWidth="1"/>
    <col min="6689" max="6689" width="9" customWidth="1"/>
    <col min="6911" max="6911" width="3.6640625" customWidth="1"/>
    <col min="6912" max="6912" width="3.109375" customWidth="1"/>
    <col min="6913" max="6913" width="85.6640625" customWidth="1"/>
    <col min="6914" max="6915" width="3.109375" customWidth="1"/>
    <col min="6916" max="6916" width="28.6640625" customWidth="1"/>
    <col min="6917" max="6917" width="3.109375" customWidth="1"/>
    <col min="6918" max="6919" width="10.6640625" customWidth="1"/>
    <col min="6920" max="6920" width="9.109375" customWidth="1"/>
    <col min="6921" max="6921" width="4.6640625" customWidth="1"/>
    <col min="6922" max="6925" width="10.6640625" customWidth="1"/>
    <col min="6926" max="6929" width="9.109375" customWidth="1"/>
    <col min="6930" max="6933" width="10.6640625" customWidth="1"/>
    <col min="6934" max="6934" width="4.6640625" customWidth="1"/>
    <col min="6935" max="6935" width="9.109375" customWidth="1"/>
    <col min="6936" max="6937" width="10.6640625" customWidth="1"/>
    <col min="6938" max="6938" width="3.109375" customWidth="1"/>
    <col min="6939" max="6939" width="28.6640625" customWidth="1"/>
    <col min="6940" max="6941" width="3.109375" customWidth="1"/>
    <col min="6942" max="6942" width="85.6640625" customWidth="1"/>
    <col min="6943" max="6943" width="3.109375" customWidth="1"/>
    <col min="6944" max="6944" width="1.6640625" customWidth="1"/>
    <col min="6945" max="6945" width="9" customWidth="1"/>
    <col min="7167" max="7167" width="3.6640625" customWidth="1"/>
    <col min="7168" max="7168" width="3.109375" customWidth="1"/>
    <col min="7169" max="7169" width="85.6640625" customWidth="1"/>
    <col min="7170" max="7171" width="3.109375" customWidth="1"/>
    <col min="7172" max="7172" width="28.6640625" customWidth="1"/>
    <col min="7173" max="7173" width="3.109375" customWidth="1"/>
    <col min="7174" max="7175" width="10.6640625" customWidth="1"/>
    <col min="7176" max="7176" width="9.109375" customWidth="1"/>
    <col min="7177" max="7177" width="4.6640625" customWidth="1"/>
    <col min="7178" max="7181" width="10.6640625" customWidth="1"/>
    <col min="7182" max="7185" width="9.109375" customWidth="1"/>
    <col min="7186" max="7189" width="10.6640625" customWidth="1"/>
    <col min="7190" max="7190" width="4.6640625" customWidth="1"/>
    <col min="7191" max="7191" width="9.109375" customWidth="1"/>
    <col min="7192" max="7193" width="10.6640625" customWidth="1"/>
    <col min="7194" max="7194" width="3.109375" customWidth="1"/>
    <col min="7195" max="7195" width="28.6640625" customWidth="1"/>
    <col min="7196" max="7197" width="3.109375" customWidth="1"/>
    <col min="7198" max="7198" width="85.6640625" customWidth="1"/>
    <col min="7199" max="7199" width="3.109375" customWidth="1"/>
    <col min="7200" max="7200" width="1.6640625" customWidth="1"/>
    <col min="7201" max="7201" width="9" customWidth="1"/>
    <col min="7423" max="7423" width="3.6640625" customWidth="1"/>
    <col min="7424" max="7424" width="3.109375" customWidth="1"/>
    <col min="7425" max="7425" width="85.6640625" customWidth="1"/>
    <col min="7426" max="7427" width="3.109375" customWidth="1"/>
    <col min="7428" max="7428" width="28.6640625" customWidth="1"/>
    <col min="7429" max="7429" width="3.109375" customWidth="1"/>
    <col min="7430" max="7431" width="10.6640625" customWidth="1"/>
    <col min="7432" max="7432" width="9.109375" customWidth="1"/>
    <col min="7433" max="7433" width="4.6640625" customWidth="1"/>
    <col min="7434" max="7437" width="10.6640625" customWidth="1"/>
    <col min="7438" max="7441" width="9.109375" customWidth="1"/>
    <col min="7442" max="7445" width="10.6640625" customWidth="1"/>
    <col min="7446" max="7446" width="4.6640625" customWidth="1"/>
    <col min="7447" max="7447" width="9.109375" customWidth="1"/>
    <col min="7448" max="7449" width="10.6640625" customWidth="1"/>
    <col min="7450" max="7450" width="3.109375" customWidth="1"/>
    <col min="7451" max="7451" width="28.6640625" customWidth="1"/>
    <col min="7452" max="7453" width="3.109375" customWidth="1"/>
    <col min="7454" max="7454" width="85.6640625" customWidth="1"/>
    <col min="7455" max="7455" width="3.109375" customWidth="1"/>
    <col min="7456" max="7456" width="1.6640625" customWidth="1"/>
    <col min="7457" max="7457" width="9" customWidth="1"/>
    <col min="7679" max="7679" width="3.6640625" customWidth="1"/>
    <col min="7680" max="7680" width="3.109375" customWidth="1"/>
    <col min="7681" max="7681" width="85.6640625" customWidth="1"/>
    <col min="7682" max="7683" width="3.109375" customWidth="1"/>
    <col min="7684" max="7684" width="28.6640625" customWidth="1"/>
    <col min="7685" max="7685" width="3.109375" customWidth="1"/>
    <col min="7686" max="7687" width="10.6640625" customWidth="1"/>
    <col min="7688" max="7688" width="9.109375" customWidth="1"/>
    <col min="7689" max="7689" width="4.6640625" customWidth="1"/>
    <col min="7690" max="7693" width="10.6640625" customWidth="1"/>
    <col min="7694" max="7697" width="9.109375" customWidth="1"/>
    <col min="7698" max="7701" width="10.6640625" customWidth="1"/>
    <col min="7702" max="7702" width="4.6640625" customWidth="1"/>
    <col min="7703" max="7703" width="9.109375" customWidth="1"/>
    <col min="7704" max="7705" width="10.6640625" customWidth="1"/>
    <col min="7706" max="7706" width="3.109375" customWidth="1"/>
    <col min="7707" max="7707" width="28.6640625" customWidth="1"/>
    <col min="7708" max="7709" width="3.109375" customWidth="1"/>
    <col min="7710" max="7710" width="85.6640625" customWidth="1"/>
    <col min="7711" max="7711" width="3.109375" customWidth="1"/>
    <col min="7712" max="7712" width="1.6640625" customWidth="1"/>
    <col min="7713" max="7713" width="9" customWidth="1"/>
    <col min="7935" max="7935" width="3.6640625" customWidth="1"/>
    <col min="7936" max="7936" width="3.109375" customWidth="1"/>
    <col min="7937" max="7937" width="85.6640625" customWidth="1"/>
    <col min="7938" max="7939" width="3.109375" customWidth="1"/>
    <col min="7940" max="7940" width="28.6640625" customWidth="1"/>
    <col min="7941" max="7941" width="3.109375" customWidth="1"/>
    <col min="7942" max="7943" width="10.6640625" customWidth="1"/>
    <col min="7944" max="7944" width="9.109375" customWidth="1"/>
    <col min="7945" max="7945" width="4.6640625" customWidth="1"/>
    <col min="7946" max="7949" width="10.6640625" customWidth="1"/>
    <col min="7950" max="7953" width="9.109375" customWidth="1"/>
    <col min="7954" max="7957" width="10.6640625" customWidth="1"/>
    <col min="7958" max="7958" width="4.6640625" customWidth="1"/>
    <col min="7959" max="7959" width="9.109375" customWidth="1"/>
    <col min="7960" max="7961" width="10.6640625" customWidth="1"/>
    <col min="7962" max="7962" width="3.109375" customWidth="1"/>
    <col min="7963" max="7963" width="28.6640625" customWidth="1"/>
    <col min="7964" max="7965" width="3.109375" customWidth="1"/>
    <col min="7966" max="7966" width="85.6640625" customWidth="1"/>
    <col min="7967" max="7967" width="3.109375" customWidth="1"/>
    <col min="7968" max="7968" width="1.6640625" customWidth="1"/>
    <col min="7969" max="7969" width="9" customWidth="1"/>
    <col min="8191" max="8191" width="3.6640625" customWidth="1"/>
    <col min="8192" max="8192" width="3.109375" customWidth="1"/>
    <col min="8193" max="8193" width="85.6640625" customWidth="1"/>
    <col min="8194" max="8195" width="3.109375" customWidth="1"/>
    <col min="8196" max="8196" width="28.6640625" customWidth="1"/>
    <col min="8197" max="8197" width="3.109375" customWidth="1"/>
    <col min="8198" max="8199" width="10.6640625" customWidth="1"/>
    <col min="8200" max="8200" width="9.109375" customWidth="1"/>
    <col min="8201" max="8201" width="4.6640625" customWidth="1"/>
    <col min="8202" max="8205" width="10.6640625" customWidth="1"/>
    <col min="8206" max="8209" width="9.109375" customWidth="1"/>
    <col min="8210" max="8213" width="10.6640625" customWidth="1"/>
    <col min="8214" max="8214" width="4.6640625" customWidth="1"/>
    <col min="8215" max="8215" width="9.109375" customWidth="1"/>
    <col min="8216" max="8217" width="10.6640625" customWidth="1"/>
    <col min="8218" max="8218" width="3.109375" customWidth="1"/>
    <col min="8219" max="8219" width="28.6640625" customWidth="1"/>
    <col min="8220" max="8221" width="3.109375" customWidth="1"/>
    <col min="8222" max="8222" width="85.6640625" customWidth="1"/>
    <col min="8223" max="8223" width="3.109375" customWidth="1"/>
    <col min="8224" max="8224" width="1.6640625" customWidth="1"/>
    <col min="8225" max="8225" width="9" customWidth="1"/>
    <col min="8447" max="8447" width="3.6640625" customWidth="1"/>
    <col min="8448" max="8448" width="3.109375" customWidth="1"/>
    <col min="8449" max="8449" width="85.6640625" customWidth="1"/>
    <col min="8450" max="8451" width="3.109375" customWidth="1"/>
    <col min="8452" max="8452" width="28.6640625" customWidth="1"/>
    <col min="8453" max="8453" width="3.109375" customWidth="1"/>
    <col min="8454" max="8455" width="10.6640625" customWidth="1"/>
    <col min="8456" max="8456" width="9.109375" customWidth="1"/>
    <col min="8457" max="8457" width="4.6640625" customWidth="1"/>
    <col min="8458" max="8461" width="10.6640625" customWidth="1"/>
    <col min="8462" max="8465" width="9.109375" customWidth="1"/>
    <col min="8466" max="8469" width="10.6640625" customWidth="1"/>
    <col min="8470" max="8470" width="4.6640625" customWidth="1"/>
    <col min="8471" max="8471" width="9.109375" customWidth="1"/>
    <col min="8472" max="8473" width="10.6640625" customWidth="1"/>
    <col min="8474" max="8474" width="3.109375" customWidth="1"/>
    <col min="8475" max="8475" width="28.6640625" customWidth="1"/>
    <col min="8476" max="8477" width="3.109375" customWidth="1"/>
    <col min="8478" max="8478" width="85.6640625" customWidth="1"/>
    <col min="8479" max="8479" width="3.109375" customWidth="1"/>
    <col min="8480" max="8480" width="1.6640625" customWidth="1"/>
    <col min="8481" max="8481" width="9" customWidth="1"/>
    <col min="8703" max="8703" width="3.6640625" customWidth="1"/>
    <col min="8704" max="8704" width="3.109375" customWidth="1"/>
    <col min="8705" max="8705" width="85.6640625" customWidth="1"/>
    <col min="8706" max="8707" width="3.109375" customWidth="1"/>
    <col min="8708" max="8708" width="28.6640625" customWidth="1"/>
    <col min="8709" max="8709" width="3.109375" customWidth="1"/>
    <col min="8710" max="8711" width="10.6640625" customWidth="1"/>
    <col min="8712" max="8712" width="9.109375" customWidth="1"/>
    <col min="8713" max="8713" width="4.6640625" customWidth="1"/>
    <col min="8714" max="8717" width="10.6640625" customWidth="1"/>
    <col min="8718" max="8721" width="9.109375" customWidth="1"/>
    <col min="8722" max="8725" width="10.6640625" customWidth="1"/>
    <col min="8726" max="8726" width="4.6640625" customWidth="1"/>
    <col min="8727" max="8727" width="9.109375" customWidth="1"/>
    <col min="8728" max="8729" width="10.6640625" customWidth="1"/>
    <col min="8730" max="8730" width="3.109375" customWidth="1"/>
    <col min="8731" max="8731" width="28.6640625" customWidth="1"/>
    <col min="8732" max="8733" width="3.109375" customWidth="1"/>
    <col min="8734" max="8734" width="85.6640625" customWidth="1"/>
    <col min="8735" max="8735" width="3.109375" customWidth="1"/>
    <col min="8736" max="8736" width="1.6640625" customWidth="1"/>
    <col min="8737" max="8737" width="9" customWidth="1"/>
    <col min="8959" max="8959" width="3.6640625" customWidth="1"/>
    <col min="8960" max="8960" width="3.109375" customWidth="1"/>
    <col min="8961" max="8961" width="85.6640625" customWidth="1"/>
    <col min="8962" max="8963" width="3.109375" customWidth="1"/>
    <col min="8964" max="8964" width="28.6640625" customWidth="1"/>
    <col min="8965" max="8965" width="3.109375" customWidth="1"/>
    <col min="8966" max="8967" width="10.6640625" customWidth="1"/>
    <col min="8968" max="8968" width="9.109375" customWidth="1"/>
    <col min="8969" max="8969" width="4.6640625" customWidth="1"/>
    <col min="8970" max="8973" width="10.6640625" customWidth="1"/>
    <col min="8974" max="8977" width="9.109375" customWidth="1"/>
    <col min="8978" max="8981" width="10.6640625" customWidth="1"/>
    <col min="8982" max="8982" width="4.6640625" customWidth="1"/>
    <col min="8983" max="8983" width="9.109375" customWidth="1"/>
    <col min="8984" max="8985" width="10.6640625" customWidth="1"/>
    <col min="8986" max="8986" width="3.109375" customWidth="1"/>
    <col min="8987" max="8987" width="28.6640625" customWidth="1"/>
    <col min="8988" max="8989" width="3.109375" customWidth="1"/>
    <col min="8990" max="8990" width="85.6640625" customWidth="1"/>
    <col min="8991" max="8991" width="3.109375" customWidth="1"/>
    <col min="8992" max="8992" width="1.6640625" customWidth="1"/>
    <col min="8993" max="8993" width="9" customWidth="1"/>
    <col min="9215" max="9215" width="3.6640625" customWidth="1"/>
    <col min="9216" max="9216" width="3.109375" customWidth="1"/>
    <col min="9217" max="9217" width="85.6640625" customWidth="1"/>
    <col min="9218" max="9219" width="3.109375" customWidth="1"/>
    <col min="9220" max="9220" width="28.6640625" customWidth="1"/>
    <col min="9221" max="9221" width="3.109375" customWidth="1"/>
    <col min="9222" max="9223" width="10.6640625" customWidth="1"/>
    <col min="9224" max="9224" width="9.109375" customWidth="1"/>
    <col min="9225" max="9225" width="4.6640625" customWidth="1"/>
    <col min="9226" max="9229" width="10.6640625" customWidth="1"/>
    <col min="9230" max="9233" width="9.109375" customWidth="1"/>
    <col min="9234" max="9237" width="10.6640625" customWidth="1"/>
    <col min="9238" max="9238" width="4.6640625" customWidth="1"/>
    <col min="9239" max="9239" width="9.109375" customWidth="1"/>
    <col min="9240" max="9241" width="10.6640625" customWidth="1"/>
    <col min="9242" max="9242" width="3.109375" customWidth="1"/>
    <col min="9243" max="9243" width="28.6640625" customWidth="1"/>
    <col min="9244" max="9245" width="3.109375" customWidth="1"/>
    <col min="9246" max="9246" width="85.6640625" customWidth="1"/>
    <col min="9247" max="9247" width="3.109375" customWidth="1"/>
    <col min="9248" max="9248" width="1.6640625" customWidth="1"/>
    <col min="9249" max="9249" width="9" customWidth="1"/>
    <col min="9471" max="9471" width="3.6640625" customWidth="1"/>
    <col min="9472" max="9472" width="3.109375" customWidth="1"/>
    <col min="9473" max="9473" width="85.6640625" customWidth="1"/>
    <col min="9474" max="9475" width="3.109375" customWidth="1"/>
    <col min="9476" max="9476" width="28.6640625" customWidth="1"/>
    <col min="9477" max="9477" width="3.109375" customWidth="1"/>
    <col min="9478" max="9479" width="10.6640625" customWidth="1"/>
    <col min="9480" max="9480" width="9.109375" customWidth="1"/>
    <col min="9481" max="9481" width="4.6640625" customWidth="1"/>
    <col min="9482" max="9485" width="10.6640625" customWidth="1"/>
    <col min="9486" max="9489" width="9.109375" customWidth="1"/>
    <col min="9490" max="9493" width="10.6640625" customWidth="1"/>
    <col min="9494" max="9494" width="4.6640625" customWidth="1"/>
    <col min="9495" max="9495" width="9.109375" customWidth="1"/>
    <col min="9496" max="9497" width="10.6640625" customWidth="1"/>
    <col min="9498" max="9498" width="3.109375" customWidth="1"/>
    <col min="9499" max="9499" width="28.6640625" customWidth="1"/>
    <col min="9500" max="9501" width="3.109375" customWidth="1"/>
    <col min="9502" max="9502" width="85.6640625" customWidth="1"/>
    <col min="9503" max="9503" width="3.109375" customWidth="1"/>
    <col min="9504" max="9504" width="1.6640625" customWidth="1"/>
    <col min="9505" max="9505" width="9" customWidth="1"/>
    <col min="9727" max="9727" width="3.6640625" customWidth="1"/>
    <col min="9728" max="9728" width="3.109375" customWidth="1"/>
    <col min="9729" max="9729" width="85.6640625" customWidth="1"/>
    <col min="9730" max="9731" width="3.109375" customWidth="1"/>
    <col min="9732" max="9732" width="28.6640625" customWidth="1"/>
    <col min="9733" max="9733" width="3.109375" customWidth="1"/>
    <col min="9734" max="9735" width="10.6640625" customWidth="1"/>
    <col min="9736" max="9736" width="9.109375" customWidth="1"/>
    <col min="9737" max="9737" width="4.6640625" customWidth="1"/>
    <col min="9738" max="9741" width="10.6640625" customWidth="1"/>
    <col min="9742" max="9745" width="9.109375" customWidth="1"/>
    <col min="9746" max="9749" width="10.6640625" customWidth="1"/>
    <col min="9750" max="9750" width="4.6640625" customWidth="1"/>
    <col min="9751" max="9751" width="9.109375" customWidth="1"/>
    <col min="9752" max="9753" width="10.6640625" customWidth="1"/>
    <col min="9754" max="9754" width="3.109375" customWidth="1"/>
    <col min="9755" max="9755" width="28.6640625" customWidth="1"/>
    <col min="9756" max="9757" width="3.109375" customWidth="1"/>
    <col min="9758" max="9758" width="85.6640625" customWidth="1"/>
    <col min="9759" max="9759" width="3.109375" customWidth="1"/>
    <col min="9760" max="9760" width="1.6640625" customWidth="1"/>
    <col min="9761" max="9761" width="9" customWidth="1"/>
    <col min="9983" max="9983" width="3.6640625" customWidth="1"/>
    <col min="9984" max="9984" width="3.109375" customWidth="1"/>
    <col min="9985" max="9985" width="85.6640625" customWidth="1"/>
    <col min="9986" max="9987" width="3.109375" customWidth="1"/>
    <col min="9988" max="9988" width="28.6640625" customWidth="1"/>
    <col min="9989" max="9989" width="3.109375" customWidth="1"/>
    <col min="9990" max="9991" width="10.6640625" customWidth="1"/>
    <col min="9992" max="9992" width="9.109375" customWidth="1"/>
    <col min="9993" max="9993" width="4.6640625" customWidth="1"/>
    <col min="9994" max="9997" width="10.6640625" customWidth="1"/>
    <col min="9998" max="10001" width="9.109375" customWidth="1"/>
    <col min="10002" max="10005" width="10.6640625" customWidth="1"/>
    <col min="10006" max="10006" width="4.6640625" customWidth="1"/>
    <col min="10007" max="10007" width="9.109375" customWidth="1"/>
    <col min="10008" max="10009" width="10.6640625" customWidth="1"/>
    <col min="10010" max="10010" width="3.109375" customWidth="1"/>
    <col min="10011" max="10011" width="28.6640625" customWidth="1"/>
    <col min="10012" max="10013" width="3.109375" customWidth="1"/>
    <col min="10014" max="10014" width="85.6640625" customWidth="1"/>
    <col min="10015" max="10015" width="3.109375" customWidth="1"/>
    <col min="10016" max="10016" width="1.6640625" customWidth="1"/>
    <col min="10017" max="10017" width="9" customWidth="1"/>
    <col min="10239" max="10239" width="3.6640625" customWidth="1"/>
    <col min="10240" max="10240" width="3.109375" customWidth="1"/>
    <col min="10241" max="10241" width="85.6640625" customWidth="1"/>
    <col min="10242" max="10243" width="3.109375" customWidth="1"/>
    <col min="10244" max="10244" width="28.6640625" customWidth="1"/>
    <col min="10245" max="10245" width="3.109375" customWidth="1"/>
    <col min="10246" max="10247" width="10.6640625" customWidth="1"/>
    <col min="10248" max="10248" width="9.109375" customWidth="1"/>
    <col min="10249" max="10249" width="4.6640625" customWidth="1"/>
    <col min="10250" max="10253" width="10.6640625" customWidth="1"/>
    <col min="10254" max="10257" width="9.109375" customWidth="1"/>
    <col min="10258" max="10261" width="10.6640625" customWidth="1"/>
    <col min="10262" max="10262" width="4.6640625" customWidth="1"/>
    <col min="10263" max="10263" width="9.109375" customWidth="1"/>
    <col min="10264" max="10265" width="10.6640625" customWidth="1"/>
    <col min="10266" max="10266" width="3.109375" customWidth="1"/>
    <col min="10267" max="10267" width="28.6640625" customWidth="1"/>
    <col min="10268" max="10269" width="3.109375" customWidth="1"/>
    <col min="10270" max="10270" width="85.6640625" customWidth="1"/>
    <col min="10271" max="10271" width="3.109375" customWidth="1"/>
    <col min="10272" max="10272" width="1.6640625" customWidth="1"/>
    <col min="10273" max="10273" width="9" customWidth="1"/>
    <col min="10495" max="10495" width="3.6640625" customWidth="1"/>
    <col min="10496" max="10496" width="3.109375" customWidth="1"/>
    <col min="10497" max="10497" width="85.6640625" customWidth="1"/>
    <col min="10498" max="10499" width="3.109375" customWidth="1"/>
    <col min="10500" max="10500" width="28.6640625" customWidth="1"/>
    <col min="10501" max="10501" width="3.109375" customWidth="1"/>
    <col min="10502" max="10503" width="10.6640625" customWidth="1"/>
    <col min="10504" max="10504" width="9.109375" customWidth="1"/>
    <col min="10505" max="10505" width="4.6640625" customWidth="1"/>
    <col min="10506" max="10509" width="10.6640625" customWidth="1"/>
    <col min="10510" max="10513" width="9.109375" customWidth="1"/>
    <col min="10514" max="10517" width="10.6640625" customWidth="1"/>
    <col min="10518" max="10518" width="4.6640625" customWidth="1"/>
    <col min="10519" max="10519" width="9.109375" customWidth="1"/>
    <col min="10520" max="10521" width="10.6640625" customWidth="1"/>
    <col min="10522" max="10522" width="3.109375" customWidth="1"/>
    <col min="10523" max="10523" width="28.6640625" customWidth="1"/>
    <col min="10524" max="10525" width="3.109375" customWidth="1"/>
    <col min="10526" max="10526" width="85.6640625" customWidth="1"/>
    <col min="10527" max="10527" width="3.109375" customWidth="1"/>
    <col min="10528" max="10528" width="1.6640625" customWidth="1"/>
    <col min="10529" max="10529" width="9" customWidth="1"/>
    <col min="10751" max="10751" width="3.6640625" customWidth="1"/>
    <col min="10752" max="10752" width="3.109375" customWidth="1"/>
    <col min="10753" max="10753" width="85.6640625" customWidth="1"/>
    <col min="10754" max="10755" width="3.109375" customWidth="1"/>
    <col min="10756" max="10756" width="28.6640625" customWidth="1"/>
    <col min="10757" max="10757" width="3.109375" customWidth="1"/>
    <col min="10758" max="10759" width="10.6640625" customWidth="1"/>
    <col min="10760" max="10760" width="9.109375" customWidth="1"/>
    <col min="10761" max="10761" width="4.6640625" customWidth="1"/>
    <col min="10762" max="10765" width="10.6640625" customWidth="1"/>
    <col min="10766" max="10769" width="9.109375" customWidth="1"/>
    <col min="10770" max="10773" width="10.6640625" customWidth="1"/>
    <col min="10774" max="10774" width="4.6640625" customWidth="1"/>
    <col min="10775" max="10775" width="9.109375" customWidth="1"/>
    <col min="10776" max="10777" width="10.6640625" customWidth="1"/>
    <col min="10778" max="10778" width="3.109375" customWidth="1"/>
    <col min="10779" max="10779" width="28.6640625" customWidth="1"/>
    <col min="10780" max="10781" width="3.109375" customWidth="1"/>
    <col min="10782" max="10782" width="85.6640625" customWidth="1"/>
    <col min="10783" max="10783" width="3.109375" customWidth="1"/>
    <col min="10784" max="10784" width="1.6640625" customWidth="1"/>
    <col min="10785" max="10785" width="9" customWidth="1"/>
    <col min="11007" max="11007" width="3.6640625" customWidth="1"/>
    <col min="11008" max="11008" width="3.109375" customWidth="1"/>
    <col min="11009" max="11009" width="85.6640625" customWidth="1"/>
    <col min="11010" max="11011" width="3.109375" customWidth="1"/>
    <col min="11012" max="11012" width="28.6640625" customWidth="1"/>
    <col min="11013" max="11013" width="3.109375" customWidth="1"/>
    <col min="11014" max="11015" width="10.6640625" customWidth="1"/>
    <col min="11016" max="11016" width="9.109375" customWidth="1"/>
    <col min="11017" max="11017" width="4.6640625" customWidth="1"/>
    <col min="11018" max="11021" width="10.6640625" customWidth="1"/>
    <col min="11022" max="11025" width="9.109375" customWidth="1"/>
    <col min="11026" max="11029" width="10.6640625" customWidth="1"/>
    <col min="11030" max="11030" width="4.6640625" customWidth="1"/>
    <col min="11031" max="11031" width="9.109375" customWidth="1"/>
    <col min="11032" max="11033" width="10.6640625" customWidth="1"/>
    <col min="11034" max="11034" width="3.109375" customWidth="1"/>
    <col min="11035" max="11035" width="28.6640625" customWidth="1"/>
    <col min="11036" max="11037" width="3.109375" customWidth="1"/>
    <col min="11038" max="11038" width="85.6640625" customWidth="1"/>
    <col min="11039" max="11039" width="3.109375" customWidth="1"/>
    <col min="11040" max="11040" width="1.6640625" customWidth="1"/>
    <col min="11041" max="11041" width="9" customWidth="1"/>
    <col min="11263" max="11263" width="3.6640625" customWidth="1"/>
    <col min="11264" max="11264" width="3.109375" customWidth="1"/>
    <col min="11265" max="11265" width="85.6640625" customWidth="1"/>
    <col min="11266" max="11267" width="3.109375" customWidth="1"/>
    <col min="11268" max="11268" width="28.6640625" customWidth="1"/>
    <col min="11269" max="11269" width="3.109375" customWidth="1"/>
    <col min="11270" max="11271" width="10.6640625" customWidth="1"/>
    <col min="11272" max="11272" width="9.109375" customWidth="1"/>
    <col min="11273" max="11273" width="4.6640625" customWidth="1"/>
    <col min="11274" max="11277" width="10.6640625" customWidth="1"/>
    <col min="11278" max="11281" width="9.109375" customWidth="1"/>
    <col min="11282" max="11285" width="10.6640625" customWidth="1"/>
    <col min="11286" max="11286" width="4.6640625" customWidth="1"/>
    <col min="11287" max="11287" width="9.109375" customWidth="1"/>
    <col min="11288" max="11289" width="10.6640625" customWidth="1"/>
    <col min="11290" max="11290" width="3.109375" customWidth="1"/>
    <col min="11291" max="11291" width="28.6640625" customWidth="1"/>
    <col min="11292" max="11293" width="3.109375" customWidth="1"/>
    <col min="11294" max="11294" width="85.6640625" customWidth="1"/>
    <col min="11295" max="11295" width="3.109375" customWidth="1"/>
    <col min="11296" max="11296" width="1.6640625" customWidth="1"/>
    <col min="11297" max="11297" width="9" customWidth="1"/>
    <col min="11519" max="11519" width="3.6640625" customWidth="1"/>
    <col min="11520" max="11520" width="3.109375" customWidth="1"/>
    <col min="11521" max="11521" width="85.6640625" customWidth="1"/>
    <col min="11522" max="11523" width="3.109375" customWidth="1"/>
    <col min="11524" max="11524" width="28.6640625" customWidth="1"/>
    <col min="11525" max="11525" width="3.109375" customWidth="1"/>
    <col min="11526" max="11527" width="10.6640625" customWidth="1"/>
    <col min="11528" max="11528" width="9.109375" customWidth="1"/>
    <col min="11529" max="11529" width="4.6640625" customWidth="1"/>
    <col min="11530" max="11533" width="10.6640625" customWidth="1"/>
    <col min="11534" max="11537" width="9.109375" customWidth="1"/>
    <col min="11538" max="11541" width="10.6640625" customWidth="1"/>
    <col min="11542" max="11542" width="4.6640625" customWidth="1"/>
    <col min="11543" max="11543" width="9.109375" customWidth="1"/>
    <col min="11544" max="11545" width="10.6640625" customWidth="1"/>
    <col min="11546" max="11546" width="3.109375" customWidth="1"/>
    <col min="11547" max="11547" width="28.6640625" customWidth="1"/>
    <col min="11548" max="11549" width="3.109375" customWidth="1"/>
    <col min="11550" max="11550" width="85.6640625" customWidth="1"/>
    <col min="11551" max="11551" width="3.109375" customWidth="1"/>
    <col min="11552" max="11552" width="1.6640625" customWidth="1"/>
    <col min="11553" max="11553" width="9" customWidth="1"/>
    <col min="11775" max="11775" width="3.6640625" customWidth="1"/>
    <col min="11776" max="11776" width="3.109375" customWidth="1"/>
    <col min="11777" max="11777" width="85.6640625" customWidth="1"/>
    <col min="11778" max="11779" width="3.109375" customWidth="1"/>
    <col min="11780" max="11780" width="28.6640625" customWidth="1"/>
    <col min="11781" max="11781" width="3.109375" customWidth="1"/>
    <col min="11782" max="11783" width="10.6640625" customWidth="1"/>
    <col min="11784" max="11784" width="9.109375" customWidth="1"/>
    <col min="11785" max="11785" width="4.6640625" customWidth="1"/>
    <col min="11786" max="11789" width="10.6640625" customWidth="1"/>
    <col min="11790" max="11793" width="9.109375" customWidth="1"/>
    <col min="11794" max="11797" width="10.6640625" customWidth="1"/>
    <col min="11798" max="11798" width="4.6640625" customWidth="1"/>
    <col min="11799" max="11799" width="9.109375" customWidth="1"/>
    <col min="11800" max="11801" width="10.6640625" customWidth="1"/>
    <col min="11802" max="11802" width="3.109375" customWidth="1"/>
    <col min="11803" max="11803" width="28.6640625" customWidth="1"/>
    <col min="11804" max="11805" width="3.109375" customWidth="1"/>
    <col min="11806" max="11806" width="85.6640625" customWidth="1"/>
    <col min="11807" max="11807" width="3.109375" customWidth="1"/>
    <col min="11808" max="11808" width="1.6640625" customWidth="1"/>
    <col min="11809" max="11809" width="9" customWidth="1"/>
    <col min="12031" max="12031" width="3.6640625" customWidth="1"/>
    <col min="12032" max="12032" width="3.109375" customWidth="1"/>
    <col min="12033" max="12033" width="85.6640625" customWidth="1"/>
    <col min="12034" max="12035" width="3.109375" customWidth="1"/>
    <col min="12036" max="12036" width="28.6640625" customWidth="1"/>
    <col min="12037" max="12037" width="3.109375" customWidth="1"/>
    <col min="12038" max="12039" width="10.6640625" customWidth="1"/>
    <col min="12040" max="12040" width="9.109375" customWidth="1"/>
    <col min="12041" max="12041" width="4.6640625" customWidth="1"/>
    <col min="12042" max="12045" width="10.6640625" customWidth="1"/>
    <col min="12046" max="12049" width="9.109375" customWidth="1"/>
    <col min="12050" max="12053" width="10.6640625" customWidth="1"/>
    <col min="12054" max="12054" width="4.6640625" customWidth="1"/>
    <col min="12055" max="12055" width="9.109375" customWidth="1"/>
    <col min="12056" max="12057" width="10.6640625" customWidth="1"/>
    <col min="12058" max="12058" width="3.109375" customWidth="1"/>
    <col min="12059" max="12059" width="28.6640625" customWidth="1"/>
    <col min="12060" max="12061" width="3.109375" customWidth="1"/>
    <col min="12062" max="12062" width="85.6640625" customWidth="1"/>
    <col min="12063" max="12063" width="3.109375" customWidth="1"/>
    <col min="12064" max="12064" width="1.6640625" customWidth="1"/>
    <col min="12065" max="12065" width="9" customWidth="1"/>
    <col min="12287" max="12287" width="3.6640625" customWidth="1"/>
    <col min="12288" max="12288" width="3.109375" customWidth="1"/>
    <col min="12289" max="12289" width="85.6640625" customWidth="1"/>
    <col min="12290" max="12291" width="3.109375" customWidth="1"/>
    <col min="12292" max="12292" width="28.6640625" customWidth="1"/>
    <col min="12293" max="12293" width="3.109375" customWidth="1"/>
    <col min="12294" max="12295" width="10.6640625" customWidth="1"/>
    <col min="12296" max="12296" width="9.109375" customWidth="1"/>
    <col min="12297" max="12297" width="4.6640625" customWidth="1"/>
    <col min="12298" max="12301" width="10.6640625" customWidth="1"/>
    <col min="12302" max="12305" width="9.109375" customWidth="1"/>
    <col min="12306" max="12309" width="10.6640625" customWidth="1"/>
    <col min="12310" max="12310" width="4.6640625" customWidth="1"/>
    <col min="12311" max="12311" width="9.109375" customWidth="1"/>
    <col min="12312" max="12313" width="10.6640625" customWidth="1"/>
    <col min="12314" max="12314" width="3.109375" customWidth="1"/>
    <col min="12315" max="12315" width="28.6640625" customWidth="1"/>
    <col min="12316" max="12317" width="3.109375" customWidth="1"/>
    <col min="12318" max="12318" width="85.6640625" customWidth="1"/>
    <col min="12319" max="12319" width="3.109375" customWidth="1"/>
    <col min="12320" max="12320" width="1.6640625" customWidth="1"/>
    <col min="12321" max="12321" width="9" customWidth="1"/>
    <col min="12543" max="12543" width="3.6640625" customWidth="1"/>
    <col min="12544" max="12544" width="3.109375" customWidth="1"/>
    <col min="12545" max="12545" width="85.6640625" customWidth="1"/>
    <col min="12546" max="12547" width="3.109375" customWidth="1"/>
    <col min="12548" max="12548" width="28.6640625" customWidth="1"/>
    <col min="12549" max="12549" width="3.109375" customWidth="1"/>
    <col min="12550" max="12551" width="10.6640625" customWidth="1"/>
    <col min="12552" max="12552" width="9.109375" customWidth="1"/>
    <col min="12553" max="12553" width="4.6640625" customWidth="1"/>
    <col min="12554" max="12557" width="10.6640625" customWidth="1"/>
    <col min="12558" max="12561" width="9.109375" customWidth="1"/>
    <col min="12562" max="12565" width="10.6640625" customWidth="1"/>
    <col min="12566" max="12566" width="4.6640625" customWidth="1"/>
    <col min="12567" max="12567" width="9.109375" customWidth="1"/>
    <col min="12568" max="12569" width="10.6640625" customWidth="1"/>
    <col min="12570" max="12570" width="3.109375" customWidth="1"/>
    <col min="12571" max="12571" width="28.6640625" customWidth="1"/>
    <col min="12572" max="12573" width="3.109375" customWidth="1"/>
    <col min="12574" max="12574" width="85.6640625" customWidth="1"/>
    <col min="12575" max="12575" width="3.109375" customWidth="1"/>
    <col min="12576" max="12576" width="1.6640625" customWidth="1"/>
    <col min="12577" max="12577" width="9" customWidth="1"/>
    <col min="12799" max="12799" width="3.6640625" customWidth="1"/>
    <col min="12800" max="12800" width="3.109375" customWidth="1"/>
    <col min="12801" max="12801" width="85.6640625" customWidth="1"/>
    <col min="12802" max="12803" width="3.109375" customWidth="1"/>
    <col min="12804" max="12804" width="28.6640625" customWidth="1"/>
    <col min="12805" max="12805" width="3.109375" customWidth="1"/>
    <col min="12806" max="12807" width="10.6640625" customWidth="1"/>
    <col min="12808" max="12808" width="9.109375" customWidth="1"/>
    <col min="12809" max="12809" width="4.6640625" customWidth="1"/>
    <col min="12810" max="12813" width="10.6640625" customWidth="1"/>
    <col min="12814" max="12817" width="9.109375" customWidth="1"/>
    <col min="12818" max="12821" width="10.6640625" customWidth="1"/>
    <col min="12822" max="12822" width="4.6640625" customWidth="1"/>
    <col min="12823" max="12823" width="9.109375" customWidth="1"/>
    <col min="12824" max="12825" width="10.6640625" customWidth="1"/>
    <col min="12826" max="12826" width="3.109375" customWidth="1"/>
    <col min="12827" max="12827" width="28.6640625" customWidth="1"/>
    <col min="12828" max="12829" width="3.109375" customWidth="1"/>
    <col min="12830" max="12830" width="85.6640625" customWidth="1"/>
    <col min="12831" max="12831" width="3.109375" customWidth="1"/>
    <col min="12832" max="12832" width="1.6640625" customWidth="1"/>
    <col min="12833" max="12833" width="9" customWidth="1"/>
    <col min="13055" max="13055" width="3.6640625" customWidth="1"/>
    <col min="13056" max="13056" width="3.109375" customWidth="1"/>
    <col min="13057" max="13057" width="85.6640625" customWidth="1"/>
    <col min="13058" max="13059" width="3.109375" customWidth="1"/>
    <col min="13060" max="13060" width="28.6640625" customWidth="1"/>
    <col min="13061" max="13061" width="3.109375" customWidth="1"/>
    <col min="13062" max="13063" width="10.6640625" customWidth="1"/>
    <col min="13064" max="13064" width="9.109375" customWidth="1"/>
    <col min="13065" max="13065" width="4.6640625" customWidth="1"/>
    <col min="13066" max="13069" width="10.6640625" customWidth="1"/>
    <col min="13070" max="13073" width="9.109375" customWidth="1"/>
    <col min="13074" max="13077" width="10.6640625" customWidth="1"/>
    <col min="13078" max="13078" width="4.6640625" customWidth="1"/>
    <col min="13079" max="13079" width="9.109375" customWidth="1"/>
    <col min="13080" max="13081" width="10.6640625" customWidth="1"/>
    <col min="13082" max="13082" width="3.109375" customWidth="1"/>
    <col min="13083" max="13083" width="28.6640625" customWidth="1"/>
    <col min="13084" max="13085" width="3.109375" customWidth="1"/>
    <col min="13086" max="13086" width="85.6640625" customWidth="1"/>
    <col min="13087" max="13087" width="3.109375" customWidth="1"/>
    <col min="13088" max="13088" width="1.6640625" customWidth="1"/>
    <col min="13089" max="13089" width="9" customWidth="1"/>
    <col min="13311" max="13311" width="3.6640625" customWidth="1"/>
    <col min="13312" max="13312" width="3.109375" customWidth="1"/>
    <col min="13313" max="13313" width="85.6640625" customWidth="1"/>
    <col min="13314" max="13315" width="3.109375" customWidth="1"/>
    <col min="13316" max="13316" width="28.6640625" customWidth="1"/>
    <col min="13317" max="13317" width="3.109375" customWidth="1"/>
    <col min="13318" max="13319" width="10.6640625" customWidth="1"/>
    <col min="13320" max="13320" width="9.109375" customWidth="1"/>
    <col min="13321" max="13321" width="4.6640625" customWidth="1"/>
    <col min="13322" max="13325" width="10.6640625" customWidth="1"/>
    <col min="13326" max="13329" width="9.109375" customWidth="1"/>
    <col min="13330" max="13333" width="10.6640625" customWidth="1"/>
    <col min="13334" max="13334" width="4.6640625" customWidth="1"/>
    <col min="13335" max="13335" width="9.109375" customWidth="1"/>
    <col min="13336" max="13337" width="10.6640625" customWidth="1"/>
    <col min="13338" max="13338" width="3.109375" customWidth="1"/>
    <col min="13339" max="13339" width="28.6640625" customWidth="1"/>
    <col min="13340" max="13341" width="3.109375" customWidth="1"/>
    <col min="13342" max="13342" width="85.6640625" customWidth="1"/>
    <col min="13343" max="13343" width="3.109375" customWidth="1"/>
    <col min="13344" max="13344" width="1.6640625" customWidth="1"/>
    <col min="13345" max="13345" width="9" customWidth="1"/>
    <col min="13567" max="13567" width="3.6640625" customWidth="1"/>
    <col min="13568" max="13568" width="3.109375" customWidth="1"/>
    <col min="13569" max="13569" width="85.6640625" customWidth="1"/>
    <col min="13570" max="13571" width="3.109375" customWidth="1"/>
    <col min="13572" max="13572" width="28.6640625" customWidth="1"/>
    <col min="13573" max="13573" width="3.109375" customWidth="1"/>
    <col min="13574" max="13575" width="10.6640625" customWidth="1"/>
    <col min="13576" max="13576" width="9.109375" customWidth="1"/>
    <col min="13577" max="13577" width="4.6640625" customWidth="1"/>
    <col min="13578" max="13581" width="10.6640625" customWidth="1"/>
    <col min="13582" max="13585" width="9.109375" customWidth="1"/>
    <col min="13586" max="13589" width="10.6640625" customWidth="1"/>
    <col min="13590" max="13590" width="4.6640625" customWidth="1"/>
    <col min="13591" max="13591" width="9.109375" customWidth="1"/>
    <col min="13592" max="13593" width="10.6640625" customWidth="1"/>
    <col min="13594" max="13594" width="3.109375" customWidth="1"/>
    <col min="13595" max="13595" width="28.6640625" customWidth="1"/>
    <col min="13596" max="13597" width="3.109375" customWidth="1"/>
    <col min="13598" max="13598" width="85.6640625" customWidth="1"/>
    <col min="13599" max="13599" width="3.109375" customWidth="1"/>
    <col min="13600" max="13600" width="1.6640625" customWidth="1"/>
    <col min="13601" max="13601" width="9" customWidth="1"/>
    <col min="13823" max="13823" width="3.6640625" customWidth="1"/>
    <col min="13824" max="13824" width="3.109375" customWidth="1"/>
    <col min="13825" max="13825" width="85.6640625" customWidth="1"/>
    <col min="13826" max="13827" width="3.109375" customWidth="1"/>
    <col min="13828" max="13828" width="28.6640625" customWidth="1"/>
    <col min="13829" max="13829" width="3.109375" customWidth="1"/>
    <col min="13830" max="13831" width="10.6640625" customWidth="1"/>
    <col min="13832" max="13832" width="9.109375" customWidth="1"/>
    <col min="13833" max="13833" width="4.6640625" customWidth="1"/>
    <col min="13834" max="13837" width="10.6640625" customWidth="1"/>
    <col min="13838" max="13841" width="9.109375" customWidth="1"/>
    <col min="13842" max="13845" width="10.6640625" customWidth="1"/>
    <col min="13846" max="13846" width="4.6640625" customWidth="1"/>
    <col min="13847" max="13847" width="9.109375" customWidth="1"/>
    <col min="13848" max="13849" width="10.6640625" customWidth="1"/>
    <col min="13850" max="13850" width="3.109375" customWidth="1"/>
    <col min="13851" max="13851" width="28.6640625" customWidth="1"/>
    <col min="13852" max="13853" width="3.109375" customWidth="1"/>
    <col min="13854" max="13854" width="85.6640625" customWidth="1"/>
    <col min="13855" max="13855" width="3.109375" customWidth="1"/>
    <col min="13856" max="13856" width="1.6640625" customWidth="1"/>
    <col min="13857" max="13857" width="9" customWidth="1"/>
    <col min="14079" max="14079" width="3.6640625" customWidth="1"/>
    <col min="14080" max="14080" width="3.109375" customWidth="1"/>
    <col min="14081" max="14081" width="85.6640625" customWidth="1"/>
    <col min="14082" max="14083" width="3.109375" customWidth="1"/>
    <col min="14084" max="14084" width="28.6640625" customWidth="1"/>
    <col min="14085" max="14085" width="3.109375" customWidth="1"/>
    <col min="14086" max="14087" width="10.6640625" customWidth="1"/>
    <col min="14088" max="14088" width="9.109375" customWidth="1"/>
    <col min="14089" max="14089" width="4.6640625" customWidth="1"/>
    <col min="14090" max="14093" width="10.6640625" customWidth="1"/>
    <col min="14094" max="14097" width="9.109375" customWidth="1"/>
    <col min="14098" max="14101" width="10.6640625" customWidth="1"/>
    <col min="14102" max="14102" width="4.6640625" customWidth="1"/>
    <col min="14103" max="14103" width="9.109375" customWidth="1"/>
    <col min="14104" max="14105" width="10.6640625" customWidth="1"/>
    <col min="14106" max="14106" width="3.109375" customWidth="1"/>
    <col min="14107" max="14107" width="28.6640625" customWidth="1"/>
    <col min="14108" max="14109" width="3.109375" customWidth="1"/>
    <col min="14110" max="14110" width="85.6640625" customWidth="1"/>
    <col min="14111" max="14111" width="3.109375" customWidth="1"/>
    <col min="14112" max="14112" width="1.6640625" customWidth="1"/>
    <col min="14113" max="14113" width="9" customWidth="1"/>
    <col min="14335" max="14335" width="3.6640625" customWidth="1"/>
    <col min="14336" max="14336" width="3.109375" customWidth="1"/>
    <col min="14337" max="14337" width="85.6640625" customWidth="1"/>
    <col min="14338" max="14339" width="3.109375" customWidth="1"/>
    <col min="14340" max="14340" width="28.6640625" customWidth="1"/>
    <col min="14341" max="14341" width="3.109375" customWidth="1"/>
    <col min="14342" max="14343" width="10.6640625" customWidth="1"/>
    <col min="14344" max="14344" width="9.109375" customWidth="1"/>
    <col min="14345" max="14345" width="4.6640625" customWidth="1"/>
    <col min="14346" max="14349" width="10.6640625" customWidth="1"/>
    <col min="14350" max="14353" width="9.109375" customWidth="1"/>
    <col min="14354" max="14357" width="10.6640625" customWidth="1"/>
    <col min="14358" max="14358" width="4.6640625" customWidth="1"/>
    <col min="14359" max="14359" width="9.109375" customWidth="1"/>
    <col min="14360" max="14361" width="10.6640625" customWidth="1"/>
    <col min="14362" max="14362" width="3.109375" customWidth="1"/>
    <col min="14363" max="14363" width="28.6640625" customWidth="1"/>
    <col min="14364" max="14365" width="3.109375" customWidth="1"/>
    <col min="14366" max="14366" width="85.6640625" customWidth="1"/>
    <col min="14367" max="14367" width="3.109375" customWidth="1"/>
    <col min="14368" max="14368" width="1.6640625" customWidth="1"/>
    <col min="14369" max="14369" width="9" customWidth="1"/>
    <col min="14591" max="14591" width="3.6640625" customWidth="1"/>
    <col min="14592" max="14592" width="3.109375" customWidth="1"/>
    <col min="14593" max="14593" width="85.6640625" customWidth="1"/>
    <col min="14594" max="14595" width="3.109375" customWidth="1"/>
    <col min="14596" max="14596" width="28.6640625" customWidth="1"/>
    <col min="14597" max="14597" width="3.109375" customWidth="1"/>
    <col min="14598" max="14599" width="10.6640625" customWidth="1"/>
    <col min="14600" max="14600" width="9.109375" customWidth="1"/>
    <col min="14601" max="14601" width="4.6640625" customWidth="1"/>
    <col min="14602" max="14605" width="10.6640625" customWidth="1"/>
    <col min="14606" max="14609" width="9.109375" customWidth="1"/>
    <col min="14610" max="14613" width="10.6640625" customWidth="1"/>
    <col min="14614" max="14614" width="4.6640625" customWidth="1"/>
    <col min="14615" max="14615" width="9.109375" customWidth="1"/>
    <col min="14616" max="14617" width="10.6640625" customWidth="1"/>
    <col min="14618" max="14618" width="3.109375" customWidth="1"/>
    <col min="14619" max="14619" width="28.6640625" customWidth="1"/>
    <col min="14620" max="14621" width="3.109375" customWidth="1"/>
    <col min="14622" max="14622" width="85.6640625" customWidth="1"/>
    <col min="14623" max="14623" width="3.109375" customWidth="1"/>
    <col min="14624" max="14624" width="1.6640625" customWidth="1"/>
    <col min="14625" max="14625" width="9" customWidth="1"/>
    <col min="14847" max="14847" width="3.6640625" customWidth="1"/>
    <col min="14848" max="14848" width="3.109375" customWidth="1"/>
    <col min="14849" max="14849" width="85.6640625" customWidth="1"/>
    <col min="14850" max="14851" width="3.109375" customWidth="1"/>
    <col min="14852" max="14852" width="28.6640625" customWidth="1"/>
    <col min="14853" max="14853" width="3.109375" customWidth="1"/>
    <col min="14854" max="14855" width="10.6640625" customWidth="1"/>
    <col min="14856" max="14856" width="9.109375" customWidth="1"/>
    <col min="14857" max="14857" width="4.6640625" customWidth="1"/>
    <col min="14858" max="14861" width="10.6640625" customWidth="1"/>
    <col min="14862" max="14865" width="9.109375" customWidth="1"/>
    <col min="14866" max="14869" width="10.6640625" customWidth="1"/>
    <col min="14870" max="14870" width="4.6640625" customWidth="1"/>
    <col min="14871" max="14871" width="9.109375" customWidth="1"/>
    <col min="14872" max="14873" width="10.6640625" customWidth="1"/>
    <col min="14874" max="14874" width="3.109375" customWidth="1"/>
    <col min="14875" max="14875" width="28.6640625" customWidth="1"/>
    <col min="14876" max="14877" width="3.109375" customWidth="1"/>
    <col min="14878" max="14878" width="85.6640625" customWidth="1"/>
    <col min="14879" max="14879" width="3.109375" customWidth="1"/>
    <col min="14880" max="14880" width="1.6640625" customWidth="1"/>
    <col min="14881" max="14881" width="9" customWidth="1"/>
    <col min="15103" max="15103" width="3.6640625" customWidth="1"/>
    <col min="15104" max="15104" width="3.109375" customWidth="1"/>
    <col min="15105" max="15105" width="85.6640625" customWidth="1"/>
    <col min="15106" max="15107" width="3.109375" customWidth="1"/>
    <col min="15108" max="15108" width="28.6640625" customWidth="1"/>
    <col min="15109" max="15109" width="3.109375" customWidth="1"/>
    <col min="15110" max="15111" width="10.6640625" customWidth="1"/>
    <col min="15112" max="15112" width="9.109375" customWidth="1"/>
    <col min="15113" max="15113" width="4.6640625" customWidth="1"/>
    <col min="15114" max="15117" width="10.6640625" customWidth="1"/>
    <col min="15118" max="15121" width="9.109375" customWidth="1"/>
    <col min="15122" max="15125" width="10.6640625" customWidth="1"/>
    <col min="15126" max="15126" width="4.6640625" customWidth="1"/>
    <col min="15127" max="15127" width="9.109375" customWidth="1"/>
    <col min="15128" max="15129" width="10.6640625" customWidth="1"/>
    <col min="15130" max="15130" width="3.109375" customWidth="1"/>
    <col min="15131" max="15131" width="28.6640625" customWidth="1"/>
    <col min="15132" max="15133" width="3.109375" customWidth="1"/>
    <col min="15134" max="15134" width="85.6640625" customWidth="1"/>
    <col min="15135" max="15135" width="3.109375" customWidth="1"/>
    <col min="15136" max="15136" width="1.6640625" customWidth="1"/>
    <col min="15137" max="15137" width="9" customWidth="1"/>
    <col min="15359" max="15359" width="3.6640625" customWidth="1"/>
    <col min="15360" max="15360" width="3.109375" customWidth="1"/>
    <col min="15361" max="15361" width="85.6640625" customWidth="1"/>
    <col min="15362" max="15363" width="3.109375" customWidth="1"/>
    <col min="15364" max="15364" width="28.6640625" customWidth="1"/>
    <col min="15365" max="15365" width="3.109375" customWidth="1"/>
    <col min="15366" max="15367" width="10.6640625" customWidth="1"/>
    <col min="15368" max="15368" width="9.109375" customWidth="1"/>
    <col min="15369" max="15369" width="4.6640625" customWidth="1"/>
    <col min="15370" max="15373" width="10.6640625" customWidth="1"/>
    <col min="15374" max="15377" width="9.109375" customWidth="1"/>
    <col min="15378" max="15381" width="10.6640625" customWidth="1"/>
    <col min="15382" max="15382" width="4.6640625" customWidth="1"/>
    <col min="15383" max="15383" width="9.109375" customWidth="1"/>
    <col min="15384" max="15385" width="10.6640625" customWidth="1"/>
    <col min="15386" max="15386" width="3.109375" customWidth="1"/>
    <col min="15387" max="15387" width="28.6640625" customWidth="1"/>
    <col min="15388" max="15389" width="3.109375" customWidth="1"/>
    <col min="15390" max="15390" width="85.6640625" customWidth="1"/>
    <col min="15391" max="15391" width="3.109375" customWidth="1"/>
    <col min="15392" max="15392" width="1.6640625" customWidth="1"/>
    <col min="15393" max="15393" width="9" customWidth="1"/>
    <col min="15615" max="15615" width="3.6640625" customWidth="1"/>
    <col min="15616" max="15616" width="3.109375" customWidth="1"/>
    <col min="15617" max="15617" width="85.6640625" customWidth="1"/>
    <col min="15618" max="15619" width="3.109375" customWidth="1"/>
    <col min="15620" max="15620" width="28.6640625" customWidth="1"/>
    <col min="15621" max="15621" width="3.109375" customWidth="1"/>
    <col min="15622" max="15623" width="10.6640625" customWidth="1"/>
    <col min="15624" max="15624" width="9.109375" customWidth="1"/>
    <col min="15625" max="15625" width="4.6640625" customWidth="1"/>
    <col min="15626" max="15629" width="10.6640625" customWidth="1"/>
    <col min="15630" max="15633" width="9.109375" customWidth="1"/>
    <col min="15634" max="15637" width="10.6640625" customWidth="1"/>
    <col min="15638" max="15638" width="4.6640625" customWidth="1"/>
    <col min="15639" max="15639" width="9.109375" customWidth="1"/>
    <col min="15640" max="15641" width="10.6640625" customWidth="1"/>
    <col min="15642" max="15642" width="3.109375" customWidth="1"/>
    <col min="15643" max="15643" width="28.6640625" customWidth="1"/>
    <col min="15644" max="15645" width="3.109375" customWidth="1"/>
    <col min="15646" max="15646" width="85.6640625" customWidth="1"/>
    <col min="15647" max="15647" width="3.109375" customWidth="1"/>
    <col min="15648" max="15648" width="1.6640625" customWidth="1"/>
    <col min="15649" max="15649" width="9" customWidth="1"/>
    <col min="15871" max="15871" width="3.6640625" customWidth="1"/>
    <col min="15872" max="15872" width="3.109375" customWidth="1"/>
    <col min="15873" max="15873" width="85.6640625" customWidth="1"/>
    <col min="15874" max="15875" width="3.109375" customWidth="1"/>
    <col min="15876" max="15876" width="28.6640625" customWidth="1"/>
    <col min="15877" max="15877" width="3.109375" customWidth="1"/>
    <col min="15878" max="15879" width="10.6640625" customWidth="1"/>
    <col min="15880" max="15880" width="9.109375" customWidth="1"/>
    <col min="15881" max="15881" width="4.6640625" customWidth="1"/>
    <col min="15882" max="15885" width="10.6640625" customWidth="1"/>
    <col min="15886" max="15889" width="9.109375" customWidth="1"/>
    <col min="15890" max="15893" width="10.6640625" customWidth="1"/>
    <col min="15894" max="15894" width="4.6640625" customWidth="1"/>
    <col min="15895" max="15895" width="9.109375" customWidth="1"/>
    <col min="15896" max="15897" width="10.6640625" customWidth="1"/>
    <col min="15898" max="15898" width="3.109375" customWidth="1"/>
    <col min="15899" max="15899" width="28.6640625" customWidth="1"/>
    <col min="15900" max="15901" width="3.109375" customWidth="1"/>
    <col min="15902" max="15902" width="85.6640625" customWidth="1"/>
    <col min="15903" max="15903" width="3.109375" customWidth="1"/>
    <col min="15904" max="15904" width="1.6640625" customWidth="1"/>
    <col min="15905" max="15905" width="9" customWidth="1"/>
    <col min="16127" max="16127" width="3.6640625" customWidth="1"/>
    <col min="16128" max="16128" width="3.109375" customWidth="1"/>
    <col min="16129" max="16129" width="85.6640625" customWidth="1"/>
    <col min="16130" max="16131" width="3.109375" customWidth="1"/>
    <col min="16132" max="16132" width="28.6640625" customWidth="1"/>
    <col min="16133" max="16133" width="3.109375" customWidth="1"/>
    <col min="16134" max="16135" width="10.6640625" customWidth="1"/>
    <col min="16136" max="16136" width="9.109375" customWidth="1"/>
    <col min="16137" max="16137" width="4.6640625" customWidth="1"/>
    <col min="16138" max="16141" width="10.6640625" customWidth="1"/>
    <col min="16142" max="16145" width="9.109375" customWidth="1"/>
    <col min="16146" max="16149" width="10.6640625" customWidth="1"/>
    <col min="16150" max="16150" width="4.6640625" customWidth="1"/>
    <col min="16151" max="16151" width="9.109375" customWidth="1"/>
    <col min="16152" max="16153" width="10.6640625" customWidth="1"/>
    <col min="16154" max="16154" width="3.109375" customWidth="1"/>
    <col min="16155" max="16155" width="28.6640625" customWidth="1"/>
    <col min="16156" max="16157" width="3.109375" customWidth="1"/>
    <col min="16158" max="16158" width="85.6640625" customWidth="1"/>
    <col min="16159" max="16159" width="3.109375" customWidth="1"/>
    <col min="16160" max="16160" width="1.6640625" customWidth="1"/>
    <col min="16161" max="16161" width="9" customWidth="1"/>
  </cols>
  <sheetData>
    <row r="1" spans="1:63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</row>
    <row r="2" spans="1:63" ht="35.1" customHeight="1">
      <c r="A2" s="615" t="s">
        <v>0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  <c r="AB2" s="615"/>
      <c r="AC2" s="615"/>
      <c r="AD2" s="615"/>
      <c r="AE2" s="615"/>
      <c r="AF2" s="615"/>
      <c r="AG2" s="615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35.1" customHeight="1">
      <c r="A3" s="615"/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615"/>
      <c r="AE3" s="615"/>
      <c r="AF3" s="615"/>
      <c r="AG3" s="615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ht="20.100000000000001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45" customHeight="1">
      <c r="A5" s="615" t="s">
        <v>1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45" customHeight="1">
      <c r="A6" s="615"/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63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  <c r="AB7" s="6"/>
      <c r="AC7" s="6"/>
      <c r="AD7" s="6"/>
      <c r="AE7" s="6"/>
      <c r="AF7" s="6"/>
      <c r="AG7" s="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  <c r="AA8" s="10"/>
      <c r="AB8" s="11"/>
      <c r="AC8" s="12"/>
      <c r="AD8" s="11"/>
      <c r="AE8" s="11"/>
      <c r="AF8" s="12"/>
      <c r="AG8" s="11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21" customHeight="1">
      <c r="A9" s="1"/>
      <c r="B9" s="1"/>
      <c r="C9" s="616" t="s">
        <v>2</v>
      </c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1"/>
      <c r="O9" s="617"/>
      <c r="P9" s="617"/>
      <c r="Q9" s="617"/>
      <c r="R9" s="617"/>
      <c r="S9" s="617"/>
      <c r="T9" s="617"/>
      <c r="U9" s="9"/>
      <c r="V9" s="9"/>
      <c r="W9" s="9"/>
      <c r="X9" s="9"/>
      <c r="Y9" s="9"/>
      <c r="Z9" s="9"/>
      <c r="AA9" s="13"/>
      <c r="AB9" s="13"/>
      <c r="AC9" s="13"/>
      <c r="AD9" s="13"/>
      <c r="AE9" s="13"/>
      <c r="AF9" s="13"/>
      <c r="AG9" s="13"/>
    </row>
    <row r="10" spans="1:63" ht="21" customHeight="1">
      <c r="A10" s="1"/>
      <c r="B10" s="1"/>
      <c r="C10" s="616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1"/>
      <c r="O10" s="617"/>
      <c r="P10" s="617"/>
      <c r="Q10" s="617"/>
      <c r="R10" s="617"/>
      <c r="S10" s="617"/>
      <c r="T10" s="617"/>
      <c r="U10" s="9"/>
      <c r="V10" s="9"/>
      <c r="W10" s="9"/>
      <c r="X10" s="9"/>
      <c r="Y10" s="9"/>
      <c r="Z10" s="9"/>
      <c r="AA10" s="13"/>
      <c r="AB10" s="13"/>
      <c r="AC10" s="13"/>
      <c r="AD10" s="13"/>
      <c r="AE10" s="13"/>
      <c r="AF10" s="13"/>
      <c r="AG10" s="13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</row>
    <row r="11" spans="1:63" ht="40.950000000000003" customHeight="1">
      <c r="A11" s="1"/>
      <c r="B11" s="1"/>
      <c r="C11" s="616" t="s">
        <v>3</v>
      </c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7"/>
      <c r="P11" s="617"/>
      <c r="Q11" s="617"/>
      <c r="R11" s="617"/>
      <c r="S11" s="617"/>
      <c r="T11" s="617"/>
      <c r="U11" s="15"/>
      <c r="V11" s="9"/>
      <c r="W11" s="9"/>
      <c r="X11" s="9"/>
      <c r="Y11" s="9"/>
      <c r="Z11" s="9"/>
      <c r="AA11" s="13"/>
      <c r="AB11" s="13"/>
      <c r="AC11" s="13"/>
      <c r="AD11" s="13"/>
      <c r="AE11" s="13"/>
      <c r="AF11" s="13"/>
      <c r="AG11" s="13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</row>
    <row r="12" spans="1:63" ht="40.950000000000003" customHeight="1">
      <c r="A12" s="1"/>
      <c r="B12" s="1"/>
      <c r="C12" s="616" t="s">
        <v>4</v>
      </c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1"/>
      <c r="O12" s="618"/>
      <c r="P12" s="618"/>
      <c r="Q12" s="618"/>
      <c r="R12" s="618"/>
      <c r="S12" s="618"/>
      <c r="T12" s="618"/>
      <c r="U12" s="15"/>
      <c r="V12" s="9"/>
      <c r="W12" s="9"/>
      <c r="X12" s="9"/>
      <c r="Y12" s="9"/>
      <c r="Z12" s="9"/>
      <c r="AA12" s="13"/>
      <c r="AB12" s="13"/>
      <c r="AC12" s="13"/>
      <c r="AD12" s="13"/>
      <c r="AE12" s="13"/>
      <c r="AF12" s="13"/>
      <c r="AG12" s="13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6"/>
    </row>
    <row r="13" spans="1:63" ht="40.950000000000003" customHeight="1">
      <c r="A13" s="1"/>
      <c r="B13" s="1"/>
      <c r="C13" s="616" t="s">
        <v>5</v>
      </c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1"/>
      <c r="O13" s="1"/>
      <c r="P13" s="619"/>
      <c r="Q13" s="619"/>
      <c r="R13" s="619"/>
      <c r="S13" s="619"/>
      <c r="T13" s="9"/>
      <c r="U13" s="9"/>
      <c r="V13" s="9"/>
      <c r="W13" s="9"/>
      <c r="X13" s="9"/>
      <c r="Y13" s="9"/>
      <c r="Z13" s="9"/>
      <c r="AA13" s="13"/>
      <c r="AB13" s="13"/>
      <c r="AC13" s="13"/>
      <c r="AD13" s="13"/>
      <c r="AE13" s="13"/>
      <c r="AF13" s="13"/>
      <c r="AG13" s="13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</row>
    <row r="14" spans="1:63" ht="21.9" customHeigh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9"/>
      <c r="S14" s="9"/>
      <c r="T14" s="9"/>
      <c r="U14" s="9"/>
      <c r="V14" s="9"/>
      <c r="W14" s="9"/>
      <c r="X14" s="9"/>
      <c r="Y14" s="9"/>
      <c r="Z14" s="9"/>
      <c r="AA14" s="17"/>
      <c r="AB14" s="17"/>
      <c r="AC14" s="17"/>
      <c r="AD14" s="17"/>
      <c r="AE14" s="17"/>
      <c r="AF14" s="17"/>
      <c r="AG14" s="17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63" ht="21.9" customHeight="1" thickBot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1"/>
      <c r="M15" s="1"/>
      <c r="N15" s="1"/>
      <c r="O15" s="1"/>
      <c r="P15" s="1"/>
      <c r="Q15" s="1"/>
      <c r="R15" s="1"/>
      <c r="S15" s="1"/>
      <c r="T15" s="18"/>
      <c r="U15" s="18"/>
      <c r="V15" s="19"/>
      <c r="W15" s="18"/>
      <c r="X15" s="18"/>
      <c r="Y15" s="18"/>
      <c r="Z15" s="18"/>
      <c r="AA15" s="10"/>
      <c r="AB15" s="11"/>
      <c r="AC15" s="12"/>
      <c r="AD15" s="11"/>
      <c r="AE15" s="11"/>
      <c r="AF15" s="12"/>
      <c r="AG15" s="11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</row>
    <row r="16" spans="1:63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588" t="s">
        <v>6</v>
      </c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90"/>
      <c r="X16" s="1"/>
      <c r="Y16" s="3"/>
      <c r="Z16" s="1"/>
      <c r="AA16" s="10"/>
      <c r="AB16" s="11"/>
      <c r="AC16" s="12"/>
      <c r="AD16" s="11"/>
      <c r="AE16" s="11"/>
      <c r="AF16" s="12"/>
      <c r="AG16" s="11"/>
    </row>
    <row r="17" spans="1:63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591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3"/>
      <c r="X17" s="1"/>
      <c r="Y17" s="3"/>
      <c r="Z17" s="1"/>
      <c r="AA17" s="20"/>
      <c r="AB17" s="20"/>
      <c r="AC17" s="20"/>
      <c r="AD17" s="20"/>
      <c r="AE17" s="20"/>
      <c r="AF17" s="20"/>
      <c r="AG17" s="20"/>
    </row>
    <row r="18" spans="1:63" ht="21.9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594" t="s">
        <v>7</v>
      </c>
      <c r="M18" s="595"/>
      <c r="N18" s="595"/>
      <c r="O18" s="596" t="s">
        <v>8</v>
      </c>
      <c r="P18" s="597"/>
      <c r="Q18" s="598"/>
      <c r="R18" s="601" t="s">
        <v>9</v>
      </c>
      <c r="S18" s="601"/>
      <c r="T18" s="601"/>
      <c r="U18" s="601"/>
      <c r="V18" s="601"/>
      <c r="W18" s="602"/>
      <c r="X18" s="21"/>
      <c r="Y18" s="21"/>
      <c r="Z18" s="21"/>
      <c r="AA18" s="21"/>
      <c r="AB18" s="21"/>
      <c r="AC18" s="21"/>
      <c r="AD18" s="21"/>
      <c r="AE18" s="21"/>
      <c r="AF18" s="22"/>
      <c r="AG18" s="18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ht="21.9" customHeight="1" thickBo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1"/>
      <c r="L19" s="594"/>
      <c r="M19" s="595"/>
      <c r="N19" s="595"/>
      <c r="O19" s="578"/>
      <c r="P19" s="579"/>
      <c r="Q19" s="580"/>
      <c r="R19" s="584"/>
      <c r="S19" s="584"/>
      <c r="T19" s="584"/>
      <c r="U19" s="584"/>
      <c r="V19" s="584"/>
      <c r="W19" s="585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</row>
    <row r="20" spans="1:63" ht="21.9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2"/>
      <c r="L20" s="605" t="s">
        <v>10</v>
      </c>
      <c r="M20" s="606"/>
      <c r="N20" s="607"/>
      <c r="O20" s="578"/>
      <c r="P20" s="579"/>
      <c r="Q20" s="580"/>
      <c r="R20" s="584"/>
      <c r="S20" s="584"/>
      <c r="T20" s="584"/>
      <c r="U20" s="584"/>
      <c r="V20" s="584"/>
      <c r="W20" s="585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</row>
    <row r="21" spans="1:63" ht="21.9" customHeight="1" thickBo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608"/>
      <c r="M21" s="609"/>
      <c r="N21" s="610"/>
      <c r="O21" s="578"/>
      <c r="P21" s="579"/>
      <c r="Q21" s="580"/>
      <c r="R21" s="584"/>
      <c r="S21" s="584"/>
      <c r="T21" s="584"/>
      <c r="U21" s="584"/>
      <c r="V21" s="584"/>
      <c r="W21" s="585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1:63" ht="21.9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2"/>
      <c r="L22" s="594" t="s">
        <v>11</v>
      </c>
      <c r="M22" s="595"/>
      <c r="N22" s="611"/>
      <c r="O22" s="578"/>
      <c r="P22" s="579"/>
      <c r="Q22" s="580"/>
      <c r="R22" s="584"/>
      <c r="S22" s="584"/>
      <c r="T22" s="584"/>
      <c r="U22" s="584"/>
      <c r="V22" s="584"/>
      <c r="W22" s="585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</row>
    <row r="23" spans="1:63" ht="21.9" customHeight="1" thickBot="1">
      <c r="A23" s="612" t="s">
        <v>12</v>
      </c>
      <c r="B23" s="612"/>
      <c r="C23" s="612"/>
      <c r="D23" s="612"/>
      <c r="E23" s="612"/>
      <c r="F23" s="612"/>
      <c r="G23" s="612"/>
      <c r="H23" s="612"/>
      <c r="I23" s="612"/>
      <c r="J23" s="612"/>
      <c r="K23" s="22"/>
      <c r="L23" s="608"/>
      <c r="M23" s="609"/>
      <c r="N23" s="610"/>
      <c r="O23" s="599"/>
      <c r="P23" s="592"/>
      <c r="Q23" s="600"/>
      <c r="R23" s="603"/>
      <c r="S23" s="603"/>
      <c r="T23" s="603"/>
      <c r="U23" s="603"/>
      <c r="V23" s="603"/>
      <c r="W23" s="604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</row>
    <row r="24" spans="1:63" ht="21.9" customHeight="1">
      <c r="A24" s="612"/>
      <c r="B24" s="612"/>
      <c r="C24" s="612"/>
      <c r="D24" s="612"/>
      <c r="E24" s="612"/>
      <c r="F24" s="612"/>
      <c r="G24" s="612"/>
      <c r="H24" s="612"/>
      <c r="I24" s="612"/>
      <c r="J24" s="612"/>
      <c r="K24" s="22"/>
      <c r="L24" s="594" t="s">
        <v>13</v>
      </c>
      <c r="M24" s="595"/>
      <c r="N24" s="595"/>
      <c r="O24" s="578" t="s">
        <v>14</v>
      </c>
      <c r="P24" s="579"/>
      <c r="Q24" s="580"/>
      <c r="R24" s="584" t="s">
        <v>15</v>
      </c>
      <c r="S24" s="584"/>
      <c r="T24" s="584"/>
      <c r="U24" s="584"/>
      <c r="V24" s="584"/>
      <c r="W24" s="585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</row>
    <row r="25" spans="1:63" ht="21.9" customHeight="1">
      <c r="A25" s="612"/>
      <c r="B25" s="612"/>
      <c r="C25" s="612"/>
      <c r="D25" s="612"/>
      <c r="E25" s="612"/>
      <c r="F25" s="612"/>
      <c r="G25" s="612"/>
      <c r="H25" s="612"/>
      <c r="I25" s="612"/>
      <c r="J25" s="612"/>
      <c r="K25" s="22"/>
      <c r="L25" s="594"/>
      <c r="M25" s="595"/>
      <c r="N25" s="595"/>
      <c r="O25" s="578"/>
      <c r="P25" s="579"/>
      <c r="Q25" s="580"/>
      <c r="R25" s="584"/>
      <c r="S25" s="584"/>
      <c r="T25" s="584"/>
      <c r="U25" s="584"/>
      <c r="V25" s="584"/>
      <c r="W25" s="585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3" ht="21.9" customHeight="1" thickBot="1">
      <c r="A26" s="612"/>
      <c r="B26" s="612"/>
      <c r="C26" s="612"/>
      <c r="D26" s="612"/>
      <c r="E26" s="612"/>
      <c r="F26" s="612"/>
      <c r="G26" s="612"/>
      <c r="H26" s="612"/>
      <c r="I26" s="612"/>
      <c r="J26" s="612"/>
      <c r="K26" s="22"/>
      <c r="L26" s="613"/>
      <c r="M26" s="614"/>
      <c r="N26" s="614"/>
      <c r="O26" s="581"/>
      <c r="P26" s="582"/>
      <c r="Q26" s="583"/>
      <c r="R26" s="586"/>
      <c r="S26" s="586"/>
      <c r="T26" s="586"/>
      <c r="U26" s="586"/>
      <c r="V26" s="586"/>
      <c r="W26" s="587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</row>
    <row r="27" spans="1:63" ht="21.9" customHeight="1" thickTop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18"/>
      <c r="AD27" s="18"/>
      <c r="AE27" s="18"/>
      <c r="AF27" s="18"/>
      <c r="AG27" s="22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3" ht="21.9" customHeight="1">
      <c r="A28" s="23"/>
      <c r="B28" s="23"/>
      <c r="C28" s="18"/>
      <c r="D28" s="18"/>
      <c r="E28" s="18"/>
      <c r="F28" s="18"/>
      <c r="G28" s="23"/>
      <c r="H28" s="23"/>
      <c r="I28" s="23"/>
      <c r="J28" s="2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18"/>
      <c r="AD28" s="18"/>
      <c r="AE28" s="18"/>
      <c r="AF28" s="18"/>
      <c r="AG28" s="22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  <row r="29" spans="1:63" ht="20.100000000000001" customHeight="1">
      <c r="A29" s="1"/>
      <c r="B29" s="24"/>
      <c r="C29" s="25"/>
      <c r="D29" s="1"/>
      <c r="E29" s="24"/>
      <c r="F29" s="25"/>
      <c r="G29" s="24"/>
      <c r="H29" s="26"/>
      <c r="I29" s="26"/>
      <c r="J29" s="26"/>
      <c r="K29" s="24"/>
      <c r="L29" s="24"/>
      <c r="M29" s="24"/>
      <c r="N29" s="24"/>
      <c r="O29" s="27"/>
      <c r="P29" s="27"/>
      <c r="Q29" s="27"/>
      <c r="R29" s="27"/>
      <c r="S29" s="24"/>
      <c r="T29" s="24"/>
      <c r="U29" s="24"/>
      <c r="V29" s="24"/>
      <c r="W29" s="24"/>
      <c r="X29" s="24"/>
      <c r="Y29" s="26"/>
      <c r="Z29" s="1"/>
      <c r="AA29" s="25"/>
      <c r="AB29" s="1"/>
      <c r="AC29" s="24"/>
      <c r="AD29" s="25"/>
      <c r="AE29" s="1"/>
      <c r="AF29" s="1"/>
      <c r="AG29" s="1"/>
    </row>
    <row r="30" spans="1:63" ht="24" customHeight="1" thickBot="1">
      <c r="A30" s="1"/>
      <c r="B30" s="547"/>
      <c r="C30" s="510" t="str">
        <f>INDEX('[1]チーム名|所属連盟'!$B:$I,MATCH($H30,'[1]チーム名|所属連盟'!$I:$I,0),6)</f>
        <v>畷インパルス</v>
      </c>
      <c r="D30" s="548"/>
      <c r="E30" s="549"/>
      <c r="F30" s="510" t="str">
        <f>INDEX('[1]チーム名|所属連盟'!$B:$I,MATCH($H30,'[1]チーム名|所属連盟'!$I:$I,0),1)</f>
        <v>四條畷</v>
      </c>
      <c r="G30" s="549"/>
      <c r="H30" s="511">
        <v>1</v>
      </c>
      <c r="I30" s="28"/>
      <c r="J30" s="29"/>
      <c r="K30" s="30"/>
      <c r="L30" s="30"/>
      <c r="M30" s="30"/>
      <c r="N30" s="31"/>
      <c r="O30" s="27"/>
      <c r="P30" s="27"/>
      <c r="Q30" s="27"/>
      <c r="R30" s="27"/>
      <c r="S30" s="31"/>
      <c r="T30" s="31"/>
      <c r="U30" s="31"/>
      <c r="V30" s="31"/>
      <c r="W30" s="31"/>
      <c r="X30" s="31"/>
      <c r="Y30" s="32"/>
      <c r="Z30" s="33"/>
      <c r="AA30" s="512">
        <v>58</v>
      </c>
      <c r="AB30" s="545"/>
      <c r="AC30" s="513" t="str">
        <f>INDEX('[1]チーム名|所属連盟'!$B:$I,MATCH($AA30,'[1]チーム名|所属連盟'!$I:$I,0),1)</f>
        <v>門真</v>
      </c>
      <c r="AD30" s="576"/>
      <c r="AE30" s="577"/>
      <c r="AF30" s="513" t="str">
        <f>INDEX('[1]チーム名|所属連盟'!$B:$I,MATCH($AA30,'[1]チーム名|所属連盟'!$I:$I,0),6)</f>
        <v>門真ヤンチャーズ</v>
      </c>
      <c r="AG30" s="34"/>
    </row>
    <row r="31" spans="1:63" ht="24" customHeight="1" thickTop="1" thickBot="1">
      <c r="A31" s="1"/>
      <c r="B31" s="547"/>
      <c r="C31" s="510"/>
      <c r="D31" s="548"/>
      <c r="E31" s="549"/>
      <c r="F31" s="510"/>
      <c r="G31" s="549"/>
      <c r="H31" s="511"/>
      <c r="I31" s="35"/>
      <c r="J31" s="36"/>
      <c r="K31" s="37"/>
      <c r="L31" s="38"/>
      <c r="M31" s="30"/>
      <c r="N31" s="31"/>
      <c r="O31" s="31"/>
      <c r="P31" s="31"/>
      <c r="Q31" s="31"/>
      <c r="R31" s="31"/>
      <c r="S31" s="31"/>
      <c r="T31" s="31"/>
      <c r="U31" s="39"/>
      <c r="V31" s="31"/>
      <c r="W31" s="425">
        <v>8</v>
      </c>
      <c r="X31" s="424"/>
      <c r="Y31" s="407"/>
      <c r="Z31" s="335"/>
      <c r="AA31" s="512"/>
      <c r="AB31" s="545"/>
      <c r="AC31" s="513"/>
      <c r="AD31" s="576"/>
      <c r="AE31" s="577"/>
      <c r="AF31" s="513"/>
      <c r="AG31" s="43"/>
    </row>
    <row r="32" spans="1:63" ht="24" customHeight="1" thickTop="1" thickBot="1">
      <c r="A32" s="1"/>
      <c r="B32" s="547"/>
      <c r="C32" s="510" t="str">
        <f>INDEX('[1]チーム名|所属連盟'!$B:$I,MATCH($H32,'[1]チーム名|所属連盟'!$I:$I,0),6)</f>
        <v>精華アトムズ</v>
      </c>
      <c r="D32" s="548"/>
      <c r="E32" s="549"/>
      <c r="F32" s="510" t="str">
        <f>INDEX('[1]チーム名|所属連盟'!$B:$I,MATCH($H32,'[1]チーム名|所属連盟'!$I:$I,0),1)</f>
        <v>南京都</v>
      </c>
      <c r="G32" s="549"/>
      <c r="H32" s="511">
        <f>SUM(H30+1)</f>
        <v>2</v>
      </c>
      <c r="I32" s="28"/>
      <c r="J32" s="29"/>
      <c r="K32" s="44"/>
      <c r="L32" s="45"/>
      <c r="M32" s="30"/>
      <c r="N32" s="31"/>
      <c r="O32" s="31"/>
      <c r="P32" s="31"/>
      <c r="Q32" s="31"/>
      <c r="R32" s="31"/>
      <c r="S32" s="31"/>
      <c r="T32" s="31"/>
      <c r="U32" s="39"/>
      <c r="V32" s="46"/>
      <c r="W32" s="410">
        <v>0</v>
      </c>
      <c r="X32" s="48"/>
      <c r="Y32" s="32"/>
      <c r="Z32" s="33"/>
      <c r="AA32" s="521">
        <v>59</v>
      </c>
      <c r="AB32" s="540"/>
      <c r="AC32" s="519" t="str">
        <f>INDEX('[1]チーム名|所属連盟'!$B:$I,MATCH($AA32,'[1]チーム名|所属連盟'!$I:$I,0),1)</f>
        <v>寝屋川</v>
      </c>
      <c r="AD32" s="349"/>
      <c r="AE32" s="541"/>
      <c r="AF32" s="519" t="str">
        <f>INDEX('[1]チーム名|所属連盟'!$B:$I,MATCH($AA32,'[1]チーム名|所属連盟'!$I:$I,0),6)</f>
        <v>寝屋川スカイヤーズ</v>
      </c>
      <c r="AG32" s="331"/>
    </row>
    <row r="33" spans="1:33" ht="24" customHeight="1" thickTop="1" thickBot="1">
      <c r="A33" s="1"/>
      <c r="B33" s="547"/>
      <c r="C33" s="510"/>
      <c r="D33" s="548"/>
      <c r="E33" s="549"/>
      <c r="F33" s="510"/>
      <c r="G33" s="549"/>
      <c r="H33" s="511"/>
      <c r="I33" s="361"/>
      <c r="J33" s="403"/>
      <c r="K33" s="393">
        <v>6</v>
      </c>
      <c r="L33" s="50"/>
      <c r="M33" s="30"/>
      <c r="N33" s="31"/>
      <c r="O33" s="31"/>
      <c r="P33" s="31"/>
      <c r="Q33" s="31"/>
      <c r="R33" s="31"/>
      <c r="S33" s="31"/>
      <c r="T33" s="31"/>
      <c r="U33" s="46"/>
      <c r="V33" s="39"/>
      <c r="W33" s="51"/>
      <c r="X33" s="376">
        <v>0</v>
      </c>
      <c r="Y33" s="52"/>
      <c r="Z33" s="42"/>
      <c r="AA33" s="521"/>
      <c r="AB33" s="540"/>
      <c r="AC33" s="519"/>
      <c r="AD33" s="350"/>
      <c r="AE33" s="541"/>
      <c r="AF33" s="519"/>
      <c r="AG33" s="333"/>
    </row>
    <row r="34" spans="1:33" ht="24" customHeight="1" thickTop="1" thickBot="1">
      <c r="A34" s="1"/>
      <c r="B34" s="542"/>
      <c r="C34" s="519" t="str">
        <f>INDEX('[1]チーム名|所属連盟'!$B:$I,MATCH($H34,'[1]チーム名|所属連盟'!$I:$I,0),6)</f>
        <v>佐太ストロング</v>
      </c>
      <c r="D34" s="543"/>
      <c r="E34" s="544"/>
      <c r="F34" s="519" t="str">
        <f>INDEX('[1]チーム名|所属連盟'!$B:$I,MATCH($H34,'[1]チーム名|所属連盟'!$I:$I,0),1)</f>
        <v>守口</v>
      </c>
      <c r="G34" s="544"/>
      <c r="H34" s="520">
        <f>SUM(H32+1)</f>
        <v>3</v>
      </c>
      <c r="I34" s="53"/>
      <c r="J34" s="54"/>
      <c r="K34" s="369">
        <v>2</v>
      </c>
      <c r="L34" s="44"/>
      <c r="M34" s="30"/>
      <c r="N34" s="31"/>
      <c r="O34" s="31"/>
      <c r="P34" s="31"/>
      <c r="Q34" s="31"/>
      <c r="R34" s="31"/>
      <c r="S34" s="31"/>
      <c r="T34" s="31"/>
      <c r="U34" s="46"/>
      <c r="V34" s="39"/>
      <c r="W34" s="51"/>
      <c r="X34" s="377">
        <v>7</v>
      </c>
      <c r="Y34" s="347"/>
      <c r="Z34" s="348"/>
      <c r="AA34" s="521">
        <v>60</v>
      </c>
      <c r="AB34" s="540"/>
      <c r="AC34" s="519" t="str">
        <f>INDEX('[1]チーム名|所属連盟'!$B:$I,MATCH($AA34,'[1]チーム名|所属連盟'!$I:$I,0),1)</f>
        <v>関西団地</v>
      </c>
      <c r="AD34" s="330"/>
      <c r="AE34" s="541"/>
      <c r="AF34" s="519" t="str">
        <f>INDEX('[1]チーム名|所属連盟'!$B:$I,MATCH($AA34,'[1]チーム名|所属連盟'!$I:$I,0),6)</f>
        <v>北摂ビクトリーズ</v>
      </c>
      <c r="AG34" s="331"/>
    </row>
    <row r="35" spans="1:33" ht="24" customHeight="1" thickBot="1">
      <c r="A35" s="1"/>
      <c r="B35" s="542"/>
      <c r="C35" s="519"/>
      <c r="D35" s="543"/>
      <c r="E35" s="544"/>
      <c r="F35" s="519"/>
      <c r="G35" s="544"/>
      <c r="H35" s="520"/>
      <c r="I35" s="28"/>
      <c r="J35" s="29"/>
      <c r="K35" s="30"/>
      <c r="L35" s="44"/>
      <c r="M35" s="38"/>
      <c r="N35" s="31"/>
      <c r="O35" s="31"/>
      <c r="P35" s="31"/>
      <c r="Q35" s="31"/>
      <c r="R35" s="31"/>
      <c r="S35" s="31"/>
      <c r="T35" s="39"/>
      <c r="U35" s="46"/>
      <c r="V35" s="46"/>
      <c r="W35" s="59"/>
      <c r="X35" s="55"/>
      <c r="Y35" s="32"/>
      <c r="Z35" s="33"/>
      <c r="AA35" s="521"/>
      <c r="AB35" s="540"/>
      <c r="AC35" s="519"/>
      <c r="AD35" s="332"/>
      <c r="AE35" s="541"/>
      <c r="AF35" s="519"/>
      <c r="AG35" s="333"/>
    </row>
    <row r="36" spans="1:33" ht="24" customHeight="1" thickBot="1">
      <c r="A36" s="1"/>
      <c r="B36" s="542"/>
      <c r="C36" s="519" t="str">
        <f>INDEX('[1]チーム名|所属連盟'!$B:$I,MATCH($H36,'[1]チーム名|所属連盟'!$I:$I,0),6)</f>
        <v>蹉跎ＪＳＣ・ＳＳＣ太陽（連合）</v>
      </c>
      <c r="D36" s="543"/>
      <c r="E36" s="544"/>
      <c r="F36" s="519" t="str">
        <f>INDEX('[1]チーム名|所属連盟'!$B:$I,MATCH($H36,'[1]チーム名|所属連盟'!$I:$I,0),1)</f>
        <v>枚方</v>
      </c>
      <c r="G36" s="544"/>
      <c r="H36" s="520">
        <f>SUM(H34+1)</f>
        <v>4</v>
      </c>
      <c r="I36" s="28"/>
      <c r="J36" s="29"/>
      <c r="K36" s="30"/>
      <c r="L36" s="44"/>
      <c r="M36" s="45"/>
      <c r="N36" s="31"/>
      <c r="O36" s="31"/>
      <c r="P36" s="31"/>
      <c r="Q36" s="31"/>
      <c r="R36" s="31"/>
      <c r="S36" s="31"/>
      <c r="T36" s="39"/>
      <c r="U36" s="46"/>
      <c r="V36" s="47"/>
      <c r="W36" s="61"/>
      <c r="X36" s="31"/>
      <c r="Y36" s="32"/>
      <c r="Z36" s="33"/>
      <c r="AA36" s="512">
        <v>61</v>
      </c>
      <c r="AB36" s="545"/>
      <c r="AC36" s="513" t="str">
        <f>INDEX('[1]チーム名|所属連盟'!$B:$I,MATCH($AA36,'[1]チーム名|所属連盟'!$I:$I,0),1)</f>
        <v>城東</v>
      </c>
      <c r="AD36" s="58"/>
      <c r="AE36" s="546"/>
      <c r="AF36" s="513" t="str">
        <f>INDEX('[1]チーム名|所属連盟'!$B:$I,MATCH($AA36,'[1]チーム名|所属連盟'!$I:$I,0),6)</f>
        <v>城東ジャガース</v>
      </c>
      <c r="AG36" s="34"/>
    </row>
    <row r="37" spans="1:33" ht="24" customHeight="1" thickTop="1" thickBot="1">
      <c r="A37" s="1"/>
      <c r="B37" s="542"/>
      <c r="C37" s="519"/>
      <c r="D37" s="543"/>
      <c r="E37" s="544"/>
      <c r="F37" s="519"/>
      <c r="G37" s="544"/>
      <c r="H37" s="520"/>
      <c r="I37" s="62"/>
      <c r="J37" s="63"/>
      <c r="K37" s="369">
        <v>0</v>
      </c>
      <c r="L37" s="44"/>
      <c r="M37" s="44"/>
      <c r="N37" s="31"/>
      <c r="O37" s="31"/>
      <c r="P37" s="31"/>
      <c r="Q37" s="31"/>
      <c r="R37" s="31"/>
      <c r="S37" s="31"/>
      <c r="T37" s="31"/>
      <c r="U37" s="46"/>
      <c r="V37" s="51"/>
      <c r="W37" s="61"/>
      <c r="X37" s="380">
        <v>8</v>
      </c>
      <c r="Y37" s="334"/>
      <c r="Z37" s="335"/>
      <c r="AA37" s="512"/>
      <c r="AB37" s="545"/>
      <c r="AC37" s="513"/>
      <c r="AD37" s="60"/>
      <c r="AE37" s="546"/>
      <c r="AF37" s="513"/>
      <c r="AG37" s="43"/>
    </row>
    <row r="38" spans="1:33" ht="24" customHeight="1" thickTop="1" thickBot="1">
      <c r="A38" s="1"/>
      <c r="B38" s="547"/>
      <c r="C38" s="510" t="str">
        <f>INDEX('[1]チーム名|所属連盟'!$B:$I,MATCH($H38,'[1]チーム名|所属連盟'!$I:$I,0),6)</f>
        <v>青山ジュニアーズ</v>
      </c>
      <c r="D38" s="548"/>
      <c r="E38" s="549"/>
      <c r="F38" s="510" t="str">
        <f>INDEX('[1]チーム名|所属連盟'!$B:$I,MATCH($H38,'[1]チーム名|所属連盟'!$I:$I,0),1)</f>
        <v>交野</v>
      </c>
      <c r="G38" s="549"/>
      <c r="H38" s="511">
        <f>SUM(H36+1)</f>
        <v>5</v>
      </c>
      <c r="I38" s="365"/>
      <c r="J38" s="366"/>
      <c r="K38" s="404">
        <v>12</v>
      </c>
      <c r="L38" s="44"/>
      <c r="M38" s="44"/>
      <c r="N38" s="31"/>
      <c r="O38" s="31"/>
      <c r="P38" s="31"/>
      <c r="Q38" s="31"/>
      <c r="R38" s="31"/>
      <c r="S38" s="31"/>
      <c r="T38" s="31"/>
      <c r="U38" s="46"/>
      <c r="V38" s="51"/>
      <c r="W38" s="61"/>
      <c r="X38" s="376">
        <v>3</v>
      </c>
      <c r="Y38" s="56"/>
      <c r="Z38" s="57"/>
      <c r="AA38" s="521">
        <v>62</v>
      </c>
      <c r="AB38" s="540"/>
      <c r="AC38" s="519" t="str">
        <f>INDEX('[1]チーム名|所属連盟'!$B:$I,MATCH($AA38,'[1]チーム名|所属連盟'!$I:$I,0),1)</f>
        <v>大和川松原</v>
      </c>
      <c r="AD38" s="330"/>
      <c r="AE38" s="541"/>
      <c r="AF38" s="519" t="str">
        <f>INDEX('[1]チーム名|所属連盟'!$B:$I,MATCH($AA38,'[1]チーム名|所属連盟'!$I:$I,0),6)</f>
        <v>北花田タイガー</v>
      </c>
      <c r="AG38" s="331"/>
    </row>
    <row r="39" spans="1:33" ht="24" customHeight="1" thickTop="1" thickBot="1">
      <c r="A39" s="1"/>
      <c r="B39" s="547"/>
      <c r="C39" s="510"/>
      <c r="D39" s="548"/>
      <c r="E39" s="549"/>
      <c r="F39" s="510"/>
      <c r="G39" s="549"/>
      <c r="H39" s="511"/>
      <c r="I39" s="28"/>
      <c r="J39" s="29"/>
      <c r="K39" s="44"/>
      <c r="L39" s="49"/>
      <c r="M39" s="44"/>
      <c r="N39" s="31"/>
      <c r="O39" s="31"/>
      <c r="P39" s="31"/>
      <c r="Q39" s="31"/>
      <c r="R39" s="31"/>
      <c r="S39" s="31"/>
      <c r="T39" s="31"/>
      <c r="U39" s="39"/>
      <c r="V39" s="61"/>
      <c r="W39" s="64"/>
      <c r="X39" s="65"/>
      <c r="Y39" s="32"/>
      <c r="Z39" s="33"/>
      <c r="AA39" s="521"/>
      <c r="AB39" s="540"/>
      <c r="AC39" s="519"/>
      <c r="AD39" s="332"/>
      <c r="AE39" s="541"/>
      <c r="AF39" s="519"/>
      <c r="AG39" s="333"/>
    </row>
    <row r="40" spans="1:33" ht="24" customHeight="1" thickBot="1">
      <c r="A40" s="1"/>
      <c r="B40" s="547"/>
      <c r="C40" s="510" t="str">
        <f>INDEX('[1]チーム名|所属連盟'!$B:$I,MATCH($H40,'[1]チーム名|所属連盟'!$I:$I,0),6)</f>
        <v>鹿ノ台バンビーズ</v>
      </c>
      <c r="D40" s="548"/>
      <c r="E40" s="549"/>
      <c r="F40" s="510" t="str">
        <f>INDEX('[1]チーム名|所属連盟'!$B:$I,MATCH($H40,'[1]チーム名|所属連盟'!$I:$I,0),1)</f>
        <v>生駒</v>
      </c>
      <c r="G40" s="549"/>
      <c r="H40" s="575">
        <f>SUM(H38+1)</f>
        <v>6</v>
      </c>
      <c r="I40" s="28"/>
      <c r="J40" s="29"/>
      <c r="K40" s="44"/>
      <c r="L40" s="38"/>
      <c r="M40" s="44"/>
      <c r="N40" s="31"/>
      <c r="O40" s="31"/>
      <c r="P40" s="31"/>
      <c r="Q40" s="31"/>
      <c r="R40" s="31"/>
      <c r="S40" s="31"/>
      <c r="T40" s="31"/>
      <c r="U40" s="39"/>
      <c r="V40" s="61"/>
      <c r="W40" s="46"/>
      <c r="X40" s="48"/>
      <c r="Y40" s="32"/>
      <c r="Z40" s="33"/>
      <c r="AA40" s="512">
        <v>63</v>
      </c>
      <c r="AB40" s="545"/>
      <c r="AC40" s="513" t="str">
        <f>INDEX('[1]チーム名|所属連盟'!$B:$I,MATCH($AA40,'[1]チーム名|所属連盟'!$I:$I,0),1)</f>
        <v>枚方</v>
      </c>
      <c r="AD40" s="58"/>
      <c r="AE40" s="546"/>
      <c r="AF40" s="513" t="str">
        <f>INDEX('[1]チーム名|所属連盟'!$B:$I,MATCH($AA40,'[1]チーム名|所属連盟'!$I:$I,0),6)</f>
        <v>枚方スターエース</v>
      </c>
      <c r="AG40" s="34"/>
    </row>
    <row r="41" spans="1:33" ht="24" customHeight="1" thickTop="1" thickBot="1">
      <c r="A41" s="1"/>
      <c r="B41" s="547"/>
      <c r="C41" s="510"/>
      <c r="D41" s="548"/>
      <c r="E41" s="549"/>
      <c r="F41" s="510"/>
      <c r="G41" s="549"/>
      <c r="H41" s="575"/>
      <c r="I41" s="395"/>
      <c r="J41" s="396"/>
      <c r="K41" s="393">
        <v>5</v>
      </c>
      <c r="L41" s="30"/>
      <c r="M41" s="44"/>
      <c r="N41" s="31"/>
      <c r="O41" s="31"/>
      <c r="P41" s="31"/>
      <c r="Q41" s="31"/>
      <c r="R41" s="31"/>
      <c r="S41" s="31"/>
      <c r="T41" s="31"/>
      <c r="U41" s="46"/>
      <c r="V41" s="51"/>
      <c r="W41" s="46"/>
      <c r="X41" s="337">
        <v>10</v>
      </c>
      <c r="Y41" s="334"/>
      <c r="Z41" s="335"/>
      <c r="AA41" s="512"/>
      <c r="AB41" s="545"/>
      <c r="AC41" s="513"/>
      <c r="AD41" s="60"/>
      <c r="AE41" s="546"/>
      <c r="AF41" s="513"/>
      <c r="AG41" s="43"/>
    </row>
    <row r="42" spans="1:33" ht="24" customHeight="1" thickTop="1" thickBot="1">
      <c r="A42" s="1"/>
      <c r="B42" s="542"/>
      <c r="C42" s="519" t="str">
        <f>INDEX('[1]チーム名|所属連盟'!$B:$I,MATCH($H42,'[1]チーム名|所属連盟'!$I:$I,0),6)</f>
        <v>ジュニアサンダース</v>
      </c>
      <c r="D42" s="543"/>
      <c r="E42" s="544"/>
      <c r="F42" s="519" t="str">
        <f>INDEX('[1]チーム名|所属連盟'!$B:$I,MATCH($H42,'[1]チーム名|所属連盟'!$I:$I,0),1)</f>
        <v>大東</v>
      </c>
      <c r="G42" s="544"/>
      <c r="H42" s="574">
        <f>SUM(H40+1)</f>
        <v>7</v>
      </c>
      <c r="I42" s="66"/>
      <c r="J42" s="67"/>
      <c r="K42" s="369">
        <v>3</v>
      </c>
      <c r="L42" s="30"/>
      <c r="M42" s="44"/>
      <c r="N42" s="68"/>
      <c r="O42" s="31"/>
      <c r="P42" s="31"/>
      <c r="Q42" s="31"/>
      <c r="R42" s="31"/>
      <c r="S42" s="68"/>
      <c r="T42" s="31"/>
      <c r="U42" s="46"/>
      <c r="V42" s="51"/>
      <c r="W42" s="46"/>
      <c r="X42" s="336">
        <v>0</v>
      </c>
      <c r="Y42" s="56"/>
      <c r="Z42" s="57"/>
      <c r="AA42" s="521">
        <v>64</v>
      </c>
      <c r="AB42" s="540"/>
      <c r="AC42" s="519" t="str">
        <f>INDEX('[1]チーム名|所属連盟'!$B:$I,MATCH($AA42,'[1]チーム名|所属連盟'!$I:$I,0),1)</f>
        <v>守口</v>
      </c>
      <c r="AD42" s="330"/>
      <c r="AE42" s="541"/>
      <c r="AF42" s="519" t="str">
        <f>INDEX('[1]チーム名|所属連盟'!$B:$I,MATCH($AA42,'[1]チーム名|所属連盟'!$I:$I,0),6)</f>
        <v>さつきブルームス</v>
      </c>
      <c r="AG42" s="331"/>
    </row>
    <row r="43" spans="1:33" ht="24" customHeight="1" thickBot="1">
      <c r="A43" s="1"/>
      <c r="B43" s="542"/>
      <c r="C43" s="519"/>
      <c r="D43" s="543"/>
      <c r="E43" s="544"/>
      <c r="F43" s="519"/>
      <c r="G43" s="544"/>
      <c r="H43" s="574"/>
      <c r="I43" s="28"/>
      <c r="J43" s="29"/>
      <c r="K43" s="30"/>
      <c r="L43" s="30"/>
      <c r="M43" s="44"/>
      <c r="N43" s="69"/>
      <c r="O43" s="31"/>
      <c r="P43" s="31"/>
      <c r="Q43" s="31"/>
      <c r="R43" s="31"/>
      <c r="S43" s="70"/>
      <c r="T43" s="31"/>
      <c r="U43" s="46"/>
      <c r="V43" s="61"/>
      <c r="W43" s="71"/>
      <c r="X43" s="55"/>
      <c r="Y43" s="32"/>
      <c r="Z43" s="33"/>
      <c r="AA43" s="521"/>
      <c r="AB43" s="540"/>
      <c r="AC43" s="519"/>
      <c r="AD43" s="332"/>
      <c r="AE43" s="541"/>
      <c r="AF43" s="519"/>
      <c r="AG43" s="333"/>
    </row>
    <row r="44" spans="1:33" ht="24" customHeight="1" thickBot="1">
      <c r="A44" s="1"/>
      <c r="B44" s="547"/>
      <c r="C44" s="510" t="str">
        <f>INDEX('[1]チーム名|所属連盟'!$B:$I,MATCH($H44,'[1]チーム名|所属連盟'!$I:$I,0),6)</f>
        <v>摂津コンドルズ</v>
      </c>
      <c r="D44" s="548"/>
      <c r="E44" s="549"/>
      <c r="F44" s="510" t="str">
        <f>INDEX('[1]チーム名|所属連盟'!$B:$I,MATCH($H44,'[1]チーム名|所属連盟'!$I:$I,0),1)</f>
        <v>摂津</v>
      </c>
      <c r="G44" s="549"/>
      <c r="H44" s="511">
        <f>SUM(H42+1)</f>
        <v>8</v>
      </c>
      <c r="I44" s="28"/>
      <c r="J44" s="72"/>
      <c r="K44" s="46"/>
      <c r="L44" s="46"/>
      <c r="M44" s="73"/>
      <c r="N44" s="74"/>
      <c r="O44" s="31"/>
      <c r="P44" s="31"/>
      <c r="Q44" s="31"/>
      <c r="R44" s="31"/>
      <c r="S44" s="70"/>
      <c r="T44" s="31"/>
      <c r="U44" s="47"/>
      <c r="V44" s="61"/>
      <c r="W44" s="46"/>
      <c r="X44" s="31"/>
      <c r="Y44" s="32"/>
      <c r="Z44" s="33"/>
      <c r="AA44" s="521">
        <v>65</v>
      </c>
      <c r="AB44" s="540"/>
      <c r="AC44" s="519" t="str">
        <f>INDEX('[1]チーム名|所属連盟'!$B:$I,MATCH($AA44,'[1]チーム名|所属連盟'!$I:$I,0),1)</f>
        <v>茨木</v>
      </c>
      <c r="AD44" s="330"/>
      <c r="AE44" s="541"/>
      <c r="AF44" s="519" t="str">
        <f>INDEX('[1]チーム名|所属連盟'!$B:$I,MATCH($AA44,'[1]チーム名|所属連盟'!$I:$I,0),6)</f>
        <v>シーバーズＪＳＣ</v>
      </c>
      <c r="AG44" s="331"/>
    </row>
    <row r="45" spans="1:33" ht="24" customHeight="1" thickTop="1" thickBot="1">
      <c r="A45" s="1"/>
      <c r="B45" s="547"/>
      <c r="C45" s="510"/>
      <c r="D45" s="548"/>
      <c r="E45" s="549"/>
      <c r="F45" s="510"/>
      <c r="G45" s="549"/>
      <c r="H45" s="511"/>
      <c r="I45" s="361"/>
      <c r="J45" s="362"/>
      <c r="K45" s="364">
        <v>11</v>
      </c>
      <c r="L45" s="46"/>
      <c r="M45" s="73"/>
      <c r="N45" s="76"/>
      <c r="O45" s="31"/>
      <c r="P45" s="31"/>
      <c r="Q45" s="31"/>
      <c r="R45" s="31"/>
      <c r="S45" s="68"/>
      <c r="T45" s="31"/>
      <c r="U45" s="77"/>
      <c r="V45" s="51"/>
      <c r="W45" s="46"/>
      <c r="X45" s="369">
        <v>0</v>
      </c>
      <c r="Y45" s="52"/>
      <c r="Z45" s="42"/>
      <c r="AA45" s="521"/>
      <c r="AB45" s="540"/>
      <c r="AC45" s="519"/>
      <c r="AD45" s="332"/>
      <c r="AE45" s="541"/>
      <c r="AF45" s="519"/>
      <c r="AG45" s="333"/>
    </row>
    <row r="46" spans="1:33" ht="24" customHeight="1" thickTop="1" thickBot="1">
      <c r="A46" s="1"/>
      <c r="B46" s="542"/>
      <c r="C46" s="519" t="str">
        <f>INDEX('[1]チーム名|所属連盟'!$B:$I,MATCH($H46,'[1]チーム名|所属連盟'!$I:$I,0),6)</f>
        <v>枚方イーグルス</v>
      </c>
      <c r="D46" s="543"/>
      <c r="E46" s="544"/>
      <c r="F46" s="519" t="str">
        <f>INDEX('[1]チーム名|所属連盟'!$B:$I,MATCH($H46,'[1]チーム名|所属連盟'!$I:$I,0),1)</f>
        <v>枚方</v>
      </c>
      <c r="G46" s="544"/>
      <c r="H46" s="520">
        <f>SUM(H44+1)</f>
        <v>9</v>
      </c>
      <c r="I46" s="53"/>
      <c r="J46" s="78"/>
      <c r="K46" s="372">
        <v>6</v>
      </c>
      <c r="L46" s="46"/>
      <c r="M46" s="73"/>
      <c r="N46" s="80"/>
      <c r="O46" s="31"/>
      <c r="P46" s="31"/>
      <c r="Q46" s="31"/>
      <c r="R46" s="31"/>
      <c r="S46" s="31"/>
      <c r="T46" s="31"/>
      <c r="U46" s="61"/>
      <c r="V46" s="51"/>
      <c r="W46" s="71"/>
      <c r="X46" s="390">
        <v>3</v>
      </c>
      <c r="Y46" s="347"/>
      <c r="Z46" s="348"/>
      <c r="AA46" s="512">
        <v>66</v>
      </c>
      <c r="AB46" s="545"/>
      <c r="AC46" s="513" t="str">
        <f>INDEX('[1]チーム名|所属連盟'!$B:$I,MATCH($AA46,'[1]チーム名|所属連盟'!$I:$I,0),1)</f>
        <v>交野</v>
      </c>
      <c r="AD46" s="58"/>
      <c r="AE46" s="546"/>
      <c r="AF46" s="513" t="str">
        <f>INDEX('[1]チーム名|所属連盟'!$B:$I,MATCH($AA46,'[1]チーム名|所属連盟'!$I:$I,0),6)</f>
        <v>交野ファイターズ</v>
      </c>
      <c r="AG46" s="34"/>
    </row>
    <row r="47" spans="1:33" ht="24" customHeight="1" thickBot="1">
      <c r="A47" s="1"/>
      <c r="B47" s="542"/>
      <c r="C47" s="519"/>
      <c r="D47" s="543"/>
      <c r="E47" s="544"/>
      <c r="F47" s="519"/>
      <c r="G47" s="544"/>
      <c r="H47" s="520"/>
      <c r="I47" s="28"/>
      <c r="J47" s="72"/>
      <c r="K47" s="73"/>
      <c r="L47" s="39"/>
      <c r="M47" s="73"/>
      <c r="N47" s="80"/>
      <c r="O47" s="31"/>
      <c r="P47" s="31"/>
      <c r="Q47" s="31"/>
      <c r="R47" s="31"/>
      <c r="S47" s="31"/>
      <c r="T47" s="31"/>
      <c r="U47" s="51"/>
      <c r="V47" s="61"/>
      <c r="W47" s="71"/>
      <c r="X47" s="65"/>
      <c r="Y47" s="32"/>
      <c r="Z47" s="33"/>
      <c r="AA47" s="512"/>
      <c r="AB47" s="545"/>
      <c r="AC47" s="513"/>
      <c r="AD47" s="60"/>
      <c r="AE47" s="546"/>
      <c r="AF47" s="513"/>
      <c r="AG47" s="43"/>
    </row>
    <row r="48" spans="1:33" ht="24" customHeight="1" thickBot="1">
      <c r="A48" s="1"/>
      <c r="B48" s="547"/>
      <c r="C48" s="510" t="str">
        <f>INDEX('[1]チーム名|所属連盟'!$B:$I,MATCH($H48,'[1]チーム名|所属連盟'!$I:$I,0),6)</f>
        <v>八尾ドラゴンズ</v>
      </c>
      <c r="D48" s="548"/>
      <c r="E48" s="549"/>
      <c r="F48" s="510" t="str">
        <f>INDEX('[1]チーム名|所属連盟'!$B:$I,MATCH($H48,'[1]チーム名|所属連盟'!$I:$I,0),1)</f>
        <v>八尾</v>
      </c>
      <c r="G48" s="549"/>
      <c r="H48" s="511">
        <f>SUM(H46+1)</f>
        <v>10</v>
      </c>
      <c r="I48" s="28"/>
      <c r="J48" s="72"/>
      <c r="K48" s="73"/>
      <c r="L48" s="79"/>
      <c r="M48" s="73"/>
      <c r="N48" s="80"/>
      <c r="O48" s="31"/>
      <c r="P48" s="31"/>
      <c r="Q48" s="31"/>
      <c r="R48" s="31"/>
      <c r="S48" s="31"/>
      <c r="T48" s="31"/>
      <c r="U48" s="51"/>
      <c r="V48" s="61"/>
      <c r="W48" s="47"/>
      <c r="X48" s="48"/>
      <c r="Y48" s="32"/>
      <c r="Z48" s="33"/>
      <c r="AA48" s="512">
        <v>67</v>
      </c>
      <c r="AB48" s="545"/>
      <c r="AC48" s="513" t="str">
        <f>INDEX('[1]チーム名|所属連盟'!$B:$I,MATCH($AA48,'[1]チーム名|所属連盟'!$I:$I,0),1)</f>
        <v>生駒</v>
      </c>
      <c r="AD48" s="58"/>
      <c r="AE48" s="546"/>
      <c r="AF48" s="513" t="str">
        <f>INDEX('[1]チーム名|所属連盟'!$B:$I,MATCH($AA48,'[1]チーム名|所属連盟'!$I:$I,0),6)</f>
        <v>あすか野ファイターズ</v>
      </c>
      <c r="AG48" s="34"/>
    </row>
    <row r="49" spans="1:33" ht="24" customHeight="1" thickTop="1" thickBot="1">
      <c r="A49" s="1"/>
      <c r="B49" s="547"/>
      <c r="C49" s="510"/>
      <c r="D49" s="548"/>
      <c r="E49" s="549"/>
      <c r="F49" s="510"/>
      <c r="G49" s="549"/>
      <c r="H49" s="511"/>
      <c r="I49" s="361"/>
      <c r="J49" s="362"/>
      <c r="K49" s="363">
        <v>27</v>
      </c>
      <c r="L49" s="73"/>
      <c r="M49" s="73"/>
      <c r="N49" s="80"/>
      <c r="O49" s="31"/>
      <c r="P49" s="31"/>
      <c r="Q49" s="31"/>
      <c r="R49" s="31"/>
      <c r="S49" s="31"/>
      <c r="T49" s="31"/>
      <c r="U49" s="61"/>
      <c r="V49" s="51"/>
      <c r="W49" s="61"/>
      <c r="X49" s="371">
        <v>9</v>
      </c>
      <c r="Y49" s="334"/>
      <c r="Z49" s="335"/>
      <c r="AA49" s="512"/>
      <c r="AB49" s="545"/>
      <c r="AC49" s="513"/>
      <c r="AD49" s="60"/>
      <c r="AE49" s="546"/>
      <c r="AF49" s="513"/>
      <c r="AG49" s="43"/>
    </row>
    <row r="50" spans="1:33" ht="24" customHeight="1" thickTop="1" thickBot="1">
      <c r="A50" s="1"/>
      <c r="B50" s="542"/>
      <c r="C50" s="519" t="str">
        <f>INDEX('[1]チーム名|所属連盟'!$B:$I,MATCH($H50,'[1]チーム名|所属連盟'!$I:$I,0),6)</f>
        <v>明和・サンブラ・京阪（連合）</v>
      </c>
      <c r="D50" s="543"/>
      <c r="E50" s="544"/>
      <c r="F50" s="519" t="str">
        <f>INDEX('[1]チーム名|所属連盟'!$B:$I,MATCH($H50,'[1]チーム名|所属連盟'!$I:$I,0),1)</f>
        <v>寝屋川</v>
      </c>
      <c r="G50" s="544"/>
      <c r="H50" s="520">
        <f>SUM(H48+1)</f>
        <v>11</v>
      </c>
      <c r="I50" s="81"/>
      <c r="J50" s="82"/>
      <c r="K50" s="369">
        <v>0</v>
      </c>
      <c r="L50" s="73"/>
      <c r="M50" s="73"/>
      <c r="N50" s="80"/>
      <c r="O50" s="31"/>
      <c r="P50" s="31"/>
      <c r="Q50" s="31"/>
      <c r="R50" s="31"/>
      <c r="S50" s="31"/>
      <c r="T50" s="31"/>
      <c r="U50" s="61"/>
      <c r="V50" s="51"/>
      <c r="W50" s="61"/>
      <c r="X50" s="369">
        <v>1</v>
      </c>
      <c r="Y50" s="83"/>
      <c r="Z50" s="84"/>
      <c r="AA50" s="521">
        <v>68</v>
      </c>
      <c r="AB50" s="540"/>
      <c r="AC50" s="519" t="str">
        <f>INDEX('[1]チーム名|所属連盟'!$B:$I,MATCH($AA50,'[1]チーム名|所属連盟'!$I:$I,0),1)</f>
        <v>寝屋川</v>
      </c>
      <c r="AD50" s="330"/>
      <c r="AE50" s="541"/>
      <c r="AF50" s="519" t="str">
        <f>INDEX('[1]チーム名|所属連盟'!$B:$I,MATCH($AA50,'[1]チーム名|所属連盟'!$I:$I,0),6)</f>
        <v>寝屋川イーグルス</v>
      </c>
      <c r="AG50" s="331"/>
    </row>
    <row r="51" spans="1:33" ht="24" customHeight="1" thickBot="1">
      <c r="A51" s="1"/>
      <c r="B51" s="542"/>
      <c r="C51" s="519"/>
      <c r="D51" s="543"/>
      <c r="E51" s="544"/>
      <c r="F51" s="519"/>
      <c r="G51" s="544"/>
      <c r="H51" s="520"/>
      <c r="I51" s="28"/>
      <c r="J51" s="72"/>
      <c r="K51" s="46"/>
      <c r="L51" s="73"/>
      <c r="M51" s="85"/>
      <c r="N51" s="80"/>
      <c r="O51" s="31"/>
      <c r="P51" s="31"/>
      <c r="T51" s="39"/>
      <c r="U51" s="61"/>
      <c r="V51" s="86"/>
      <c r="W51" s="59"/>
      <c r="X51" s="55"/>
      <c r="Y51" s="32"/>
      <c r="Z51" s="33"/>
      <c r="AA51" s="521"/>
      <c r="AB51" s="540"/>
      <c r="AC51" s="519"/>
      <c r="AD51" s="332"/>
      <c r="AE51" s="541"/>
      <c r="AF51" s="519"/>
      <c r="AG51" s="333"/>
    </row>
    <row r="52" spans="1:33" ht="24" customHeight="1" thickBot="1">
      <c r="A52" s="1"/>
      <c r="B52" s="542"/>
      <c r="C52" s="519" t="str">
        <f>INDEX('[1]チーム名|所属連盟'!$B:$I,MATCH($H52,'[1]チーム名|所属連盟'!$I:$I,0),6)</f>
        <v>沢良宜シャークス</v>
      </c>
      <c r="D52" s="543"/>
      <c r="E52" s="544"/>
      <c r="F52" s="519" t="str">
        <f>INDEX('[1]チーム名|所属連盟'!$B:$I,MATCH($H52,'[1]チーム名|所属連盟'!$I:$I,0),1)</f>
        <v>茨木</v>
      </c>
      <c r="G52" s="544"/>
      <c r="H52" s="520">
        <f>SUM(H50+1)</f>
        <v>12</v>
      </c>
      <c r="I52" s="28"/>
      <c r="J52" s="72"/>
      <c r="K52" s="46"/>
      <c r="L52" s="73"/>
      <c r="M52" s="39"/>
      <c r="N52" s="80"/>
      <c r="O52" s="31"/>
      <c r="P52" s="31"/>
      <c r="T52" s="39"/>
      <c r="U52" s="61"/>
      <c r="V52" s="46"/>
      <c r="W52" s="61"/>
      <c r="X52" s="31"/>
      <c r="Y52" s="32"/>
      <c r="Z52" s="33"/>
      <c r="AA52" s="521">
        <v>69</v>
      </c>
      <c r="AB52" s="540"/>
      <c r="AC52" s="519" t="str">
        <f>INDEX('[1]チーム名|所属連盟'!$B:$I,MATCH($AA52,'[1]チーム名|所属連盟'!$I:$I,0),1)</f>
        <v>東大阪</v>
      </c>
      <c r="AD52" s="330"/>
      <c r="AE52" s="541"/>
      <c r="AF52" s="519" t="str">
        <f>INDEX('[1]チーム名|所属連盟'!$B:$I,MATCH($AA52,'[1]チーム名|所属連盟'!$I:$I,0),6)</f>
        <v>レッドイーグルス</v>
      </c>
      <c r="AG52" s="331"/>
    </row>
    <row r="53" spans="1:33" ht="24" customHeight="1" thickTop="1" thickBot="1">
      <c r="A53" s="1"/>
      <c r="B53" s="542"/>
      <c r="C53" s="519"/>
      <c r="D53" s="543"/>
      <c r="E53" s="544"/>
      <c r="F53" s="519"/>
      <c r="G53" s="544"/>
      <c r="H53" s="520"/>
      <c r="I53" s="35"/>
      <c r="J53" s="75"/>
      <c r="K53" s="369">
        <v>3</v>
      </c>
      <c r="L53" s="73"/>
      <c r="M53" s="46"/>
      <c r="N53" s="80"/>
      <c r="O53" s="31"/>
      <c r="P53" s="31"/>
      <c r="Q53" s="31"/>
      <c r="R53" s="31"/>
      <c r="S53" s="31"/>
      <c r="T53" s="31"/>
      <c r="U53" s="61"/>
      <c r="V53" s="39"/>
      <c r="W53" s="61"/>
      <c r="X53" s="380">
        <v>5</v>
      </c>
      <c r="Y53" s="334"/>
      <c r="Z53" s="335"/>
      <c r="AA53" s="521"/>
      <c r="AB53" s="540"/>
      <c r="AC53" s="519"/>
      <c r="AD53" s="332"/>
      <c r="AE53" s="541"/>
      <c r="AF53" s="519"/>
      <c r="AG53" s="333"/>
    </row>
    <row r="54" spans="1:33" ht="24" customHeight="1" thickTop="1" thickBot="1">
      <c r="A54" s="1"/>
      <c r="B54" s="547"/>
      <c r="C54" s="510" t="str">
        <f>INDEX('[1]チーム名|所属連盟'!$B:$I,MATCH($H54,'[1]チーム名|所属連盟'!$I:$I,0),6)</f>
        <v>八雲リーダース</v>
      </c>
      <c r="D54" s="548"/>
      <c r="E54" s="549"/>
      <c r="F54" s="510" t="str">
        <f>INDEX('[1]チーム名|所属連盟'!$B:$I,MATCH($H54,'[1]チーム名|所属連盟'!$I:$I,0),1)</f>
        <v>守口</v>
      </c>
      <c r="G54" s="549"/>
      <c r="H54" s="511">
        <f>SUM(H52+1)</f>
        <v>13</v>
      </c>
      <c r="I54" s="365"/>
      <c r="J54" s="400"/>
      <c r="K54" s="384">
        <v>13</v>
      </c>
      <c r="L54" s="73"/>
      <c r="M54" s="46"/>
      <c r="N54" s="80"/>
      <c r="O54" s="31"/>
      <c r="P54" s="31"/>
      <c r="Q54" s="31"/>
      <c r="R54" s="31"/>
      <c r="S54" s="31"/>
      <c r="T54" s="31"/>
      <c r="U54" s="61"/>
      <c r="V54" s="39"/>
      <c r="W54" s="61"/>
      <c r="X54" s="376">
        <v>4</v>
      </c>
      <c r="Y54" s="83"/>
      <c r="Z54" s="84"/>
      <c r="AA54" s="521">
        <v>70</v>
      </c>
      <c r="AB54" s="540"/>
      <c r="AC54" s="519" t="str">
        <f>INDEX('[1]チーム名|所属連盟'!$B:$I,MATCH($AA54,'[1]チーム名|所属連盟'!$I:$I,0),1)</f>
        <v>城東</v>
      </c>
      <c r="AD54" s="330"/>
      <c r="AE54" s="541"/>
      <c r="AF54" s="519" t="str">
        <f>INDEX('[1]チーム名|所属連盟'!$B:$I,MATCH($AA54,'[1]チーム名|所属連盟'!$I:$I,0),6)</f>
        <v>成育イーグルス</v>
      </c>
      <c r="AG54" s="331"/>
    </row>
    <row r="55" spans="1:33" ht="24" customHeight="1" thickTop="1" thickBot="1">
      <c r="A55" s="1"/>
      <c r="B55" s="547"/>
      <c r="C55" s="510"/>
      <c r="D55" s="548"/>
      <c r="E55" s="549"/>
      <c r="F55" s="510"/>
      <c r="G55" s="549"/>
      <c r="H55" s="511"/>
      <c r="I55" s="28"/>
      <c r="J55" s="72"/>
      <c r="K55" s="73"/>
      <c r="L55" s="85"/>
      <c r="M55" s="46"/>
      <c r="N55" s="80"/>
      <c r="O55" s="31"/>
      <c r="S55" s="31"/>
      <c r="T55" s="31"/>
      <c r="U55" s="51"/>
      <c r="V55" s="46"/>
      <c r="W55" s="428">
        <v>0</v>
      </c>
      <c r="X55" s="65"/>
      <c r="Y55" s="32"/>
      <c r="Z55" s="33"/>
      <c r="AA55" s="521"/>
      <c r="AB55" s="540"/>
      <c r="AC55" s="519"/>
      <c r="AD55" s="332"/>
      <c r="AE55" s="541"/>
      <c r="AF55" s="519"/>
      <c r="AG55" s="333"/>
    </row>
    <row r="56" spans="1:33" ht="24" customHeight="1" thickBot="1">
      <c r="A56" s="1"/>
      <c r="B56" s="547"/>
      <c r="C56" s="510" t="str">
        <f>INDEX('[1]チーム名|所属連盟'!$B:$I,MATCH($H56,'[1]チーム名|所属連盟'!$I:$I,0),6)</f>
        <v>今福ブラックファイヤー</v>
      </c>
      <c r="D56" s="548"/>
      <c r="E56" s="549"/>
      <c r="F56" s="510" t="str">
        <f>INDEX('[1]チーム名|所属連盟'!$B:$I,MATCH($H56,'[1]チーム名|所属連盟'!$I:$I,0),1)</f>
        <v>城東</v>
      </c>
      <c r="G56" s="549"/>
      <c r="H56" s="511">
        <f>SUM(H54+1)</f>
        <v>14</v>
      </c>
      <c r="I56" s="28"/>
      <c r="J56" s="72"/>
      <c r="K56" s="73"/>
      <c r="L56" s="39"/>
      <c r="M56" s="88"/>
      <c r="N56" s="80"/>
      <c r="O56" s="31"/>
      <c r="S56" s="31"/>
      <c r="T56" s="31"/>
      <c r="U56" s="51"/>
      <c r="V56" s="46"/>
      <c r="W56" s="68">
        <v>10</v>
      </c>
      <c r="X56" s="426"/>
      <c r="Y56" s="427"/>
      <c r="Z56" s="348"/>
      <c r="AA56" s="512">
        <v>71</v>
      </c>
      <c r="AB56" s="545"/>
      <c r="AC56" s="513" t="str">
        <f>INDEX('[1]チーム名|所属連盟'!$B:$I,MATCH($AA56,'[1]チーム名|所属連盟'!$I:$I,0),1)</f>
        <v>枚方</v>
      </c>
      <c r="AD56" s="58"/>
      <c r="AE56" s="546"/>
      <c r="AF56" s="513" t="str">
        <f>INDEX('[1]チーム名|所属連盟'!$B:$I,MATCH($AA56,'[1]チーム名|所属連盟'!$I:$I,0),6)</f>
        <v>キングシャイアンス</v>
      </c>
      <c r="AG56" s="34"/>
    </row>
    <row r="57" spans="1:33" ht="24" customHeight="1" thickTop="1" thickBot="1">
      <c r="A57" s="1"/>
      <c r="B57" s="547"/>
      <c r="C57" s="510"/>
      <c r="D57" s="548"/>
      <c r="E57" s="549"/>
      <c r="F57" s="510"/>
      <c r="G57" s="549"/>
      <c r="H57" s="511"/>
      <c r="I57" s="62"/>
      <c r="J57" s="89"/>
      <c r="K57" s="90"/>
      <c r="L57" s="537" t="s">
        <v>16</v>
      </c>
      <c r="M57" s="537"/>
      <c r="N57" s="538"/>
      <c r="O57" s="31"/>
      <c r="P57" s="31"/>
      <c r="Q57" s="31"/>
      <c r="R57" s="31"/>
      <c r="S57" s="31"/>
      <c r="T57" s="31"/>
      <c r="U57" s="539" t="s">
        <v>17</v>
      </c>
      <c r="V57" s="537"/>
      <c r="W57" s="537"/>
      <c r="X57" s="31"/>
      <c r="Y57" s="32"/>
      <c r="Z57" s="33"/>
      <c r="AA57" s="512"/>
      <c r="AB57" s="545"/>
      <c r="AC57" s="513"/>
      <c r="AD57" s="60"/>
      <c r="AE57" s="546"/>
      <c r="AF57" s="513"/>
      <c r="AG57" s="43"/>
    </row>
    <row r="58" spans="1:33" ht="24" customHeight="1" thickBot="1">
      <c r="A58" s="1"/>
      <c r="B58" s="562"/>
      <c r="C58" s="535" t="str">
        <f>INDEX('[1]チーム名|所属連盟'!$B:$I,MATCH($H58,'[1]チーム名|所属連盟'!$I:$I,0),6)</f>
        <v>藤阪ＪＳＣ</v>
      </c>
      <c r="D58" s="564"/>
      <c r="E58" s="566"/>
      <c r="F58" s="535" t="str">
        <f>INDEX('[1]チーム名|所属連盟'!$B:$I,MATCH($H58,'[1]チーム名|所属連盟'!$I:$I,0),1)</f>
        <v>枚方</v>
      </c>
      <c r="G58" s="568"/>
      <c r="H58" s="527">
        <f>SUM(H56+1)</f>
        <v>15</v>
      </c>
      <c r="I58" s="28"/>
      <c r="J58" s="72"/>
      <c r="K58" s="39"/>
      <c r="L58" s="537"/>
      <c r="M58" s="537"/>
      <c r="N58" s="538"/>
      <c r="O58" s="91"/>
      <c r="P58" s="31"/>
      <c r="Q58" s="31"/>
      <c r="R58" s="68"/>
      <c r="S58" s="31"/>
      <c r="T58" s="92"/>
      <c r="U58" s="539"/>
      <c r="V58" s="537"/>
      <c r="W58" s="537"/>
      <c r="X58" s="55"/>
      <c r="Y58" s="93"/>
      <c r="Z58" s="84"/>
      <c r="AA58" s="512">
        <v>72</v>
      </c>
      <c r="AB58" s="550"/>
      <c r="AC58" s="533" t="str">
        <f>INDEX('[1]チーム名|所属連盟'!$B:$I,MATCH($AA58,'[1]チーム名|所属連盟'!$I:$I,0),1)</f>
        <v>大東</v>
      </c>
      <c r="AD58" s="58"/>
      <c r="AE58" s="552"/>
      <c r="AF58" s="533" t="str">
        <f>INDEX('[1]チーム名|所属連盟'!$B:$I,MATCH($AA58,'[1]チーム名|所属連盟'!$I:$I,0),6)</f>
        <v>泉ジャガーズ</v>
      </c>
      <c r="AG58" s="34"/>
    </row>
    <row r="59" spans="1:33" ht="24" customHeight="1" thickTop="1" thickBot="1">
      <c r="A59" s="1"/>
      <c r="B59" s="563"/>
      <c r="C59" s="536"/>
      <c r="D59" s="565"/>
      <c r="E59" s="567"/>
      <c r="F59" s="536"/>
      <c r="G59" s="569"/>
      <c r="H59" s="528"/>
      <c r="I59" s="361"/>
      <c r="J59" s="385"/>
      <c r="K59" s="412"/>
      <c r="L59" s="415">
        <v>3</v>
      </c>
      <c r="O59" s="95"/>
      <c r="P59" s="31"/>
      <c r="Q59" s="31"/>
      <c r="R59" s="70"/>
      <c r="T59" s="96"/>
      <c r="X59" s="41"/>
      <c r="Y59" s="32"/>
      <c r="Z59" s="33"/>
      <c r="AA59" s="512"/>
      <c r="AB59" s="551"/>
      <c r="AC59" s="534"/>
      <c r="AD59" s="60"/>
      <c r="AE59" s="553"/>
      <c r="AF59" s="534"/>
      <c r="AG59" s="43"/>
    </row>
    <row r="60" spans="1:33" ht="24" customHeight="1" thickTop="1" thickBot="1">
      <c r="A60" s="1"/>
      <c r="B60" s="554"/>
      <c r="C60" s="531" t="str">
        <f>INDEX('[1]チーム名|所属連盟'!$B:$I,MATCH($H60,'[1]チーム名|所属連盟'!$I:$I,0),6)</f>
        <v>門真レッドスターズ</v>
      </c>
      <c r="D60" s="556"/>
      <c r="E60" s="558"/>
      <c r="F60" s="531" t="str">
        <f>INDEX('[1]チーム名|所属連盟'!$B:$I,MATCH($H60,'[1]チーム名|所属連盟'!$I:$I,0),1)</f>
        <v>関西団地</v>
      </c>
      <c r="G60" s="560"/>
      <c r="H60" s="525">
        <f>SUM(H58+1)</f>
        <v>16</v>
      </c>
      <c r="I60" s="28"/>
      <c r="J60" s="72"/>
      <c r="K60" s="73"/>
      <c r="L60" s="414">
        <v>0</v>
      </c>
      <c r="O60" s="95"/>
      <c r="P60" s="31"/>
      <c r="Q60" s="31"/>
      <c r="R60" s="70"/>
      <c r="S60" s="98"/>
      <c r="T60" s="96"/>
      <c r="W60" s="99"/>
      <c r="X60" s="48"/>
      <c r="Y60" s="32"/>
      <c r="Z60" s="33"/>
      <c r="AA60" s="521">
        <v>73</v>
      </c>
      <c r="AB60" s="570"/>
      <c r="AC60" s="531" t="str">
        <f>INDEX('[1]チーム名|所属連盟'!$B:$I,MATCH($AA60,'[1]チーム名|所属連盟'!$I:$I,0),1)</f>
        <v>守口</v>
      </c>
      <c r="AD60" s="330"/>
      <c r="AE60" s="572"/>
      <c r="AF60" s="531" t="str">
        <f>INDEX('[1]チーム名|所属連盟'!$B:$I,MATCH($AA60,'[1]チーム名|所属連盟'!$I:$I,0),6)</f>
        <v>八雲東ＪＳＣ</v>
      </c>
      <c r="AG60" s="331"/>
    </row>
    <row r="61" spans="1:33" ht="24" customHeight="1" thickTop="1" thickBot="1">
      <c r="A61" s="1"/>
      <c r="B61" s="555"/>
      <c r="C61" s="532"/>
      <c r="D61" s="557"/>
      <c r="E61" s="559"/>
      <c r="F61" s="532"/>
      <c r="G61" s="561"/>
      <c r="H61" s="526"/>
      <c r="I61" s="361"/>
      <c r="J61" s="362"/>
      <c r="K61" s="363">
        <v>11</v>
      </c>
      <c r="L61" s="102"/>
      <c r="N61" s="102"/>
      <c r="O61" s="76"/>
      <c r="P61" s="31"/>
      <c r="Q61" s="31"/>
      <c r="R61" s="68"/>
      <c r="T61" s="103"/>
      <c r="V61" s="39"/>
      <c r="W61" s="61"/>
      <c r="X61" s="376">
        <v>0</v>
      </c>
      <c r="Y61" s="105"/>
      <c r="Z61" s="106"/>
      <c r="AA61" s="521"/>
      <c r="AB61" s="571"/>
      <c r="AC61" s="532"/>
      <c r="AD61" s="332"/>
      <c r="AE61" s="573"/>
      <c r="AF61" s="532"/>
      <c r="AG61" s="333"/>
    </row>
    <row r="62" spans="1:33" ht="24" customHeight="1" thickTop="1" thickBot="1">
      <c r="A62" s="1"/>
      <c r="B62" s="542"/>
      <c r="C62" s="519" t="str">
        <f>INDEX('[1]チーム名|所属連盟'!$B:$I,MATCH($H62,'[1]チーム名|所属連盟'!$I:$I,0),6)</f>
        <v>スカイヤーズ・ウイングス（連合）</v>
      </c>
      <c r="D62" s="543"/>
      <c r="E62" s="544"/>
      <c r="F62" s="519" t="str">
        <f>INDEX('[1]チーム名|所属連盟'!$B:$I,MATCH($H62,'[1]チーム名|所属連盟'!$I:$I,0),1)</f>
        <v>四條畷</v>
      </c>
      <c r="G62" s="544"/>
      <c r="H62" s="525">
        <f>SUM(H60+1)</f>
        <v>17</v>
      </c>
      <c r="I62" s="81"/>
      <c r="J62" s="82"/>
      <c r="K62" s="369">
        <v>2</v>
      </c>
      <c r="L62" s="102"/>
      <c r="N62" s="102"/>
      <c r="O62" s="80"/>
      <c r="P62" s="31"/>
      <c r="Q62" s="31"/>
      <c r="R62" s="31"/>
      <c r="T62" s="107"/>
      <c r="U62" s="107"/>
      <c r="V62" s="39"/>
      <c r="W62" s="61"/>
      <c r="X62" s="379">
        <v>12</v>
      </c>
      <c r="Y62" s="347"/>
      <c r="Z62" s="348"/>
      <c r="AA62" s="512">
        <v>74</v>
      </c>
      <c r="AB62" s="545"/>
      <c r="AC62" s="513" t="str">
        <f>INDEX('[1]チーム名|所属連盟'!$B:$I,MATCH($AA62,'[1]チーム名|所属連盟'!$I:$I,0),1)</f>
        <v>四條畷</v>
      </c>
      <c r="AD62" s="58"/>
      <c r="AE62" s="546"/>
      <c r="AF62" s="513" t="str">
        <f>INDEX('[1]チーム名|所属連盟'!$B:$I,MATCH($AA62,'[1]チーム名|所属連盟'!$I:$I,0),6)</f>
        <v>畷ヒーローズ</v>
      </c>
      <c r="AG62" s="34"/>
    </row>
    <row r="63" spans="1:33" ht="24" customHeight="1" thickBot="1">
      <c r="A63" s="1"/>
      <c r="B63" s="542"/>
      <c r="C63" s="519"/>
      <c r="D63" s="543"/>
      <c r="E63" s="544"/>
      <c r="F63" s="519"/>
      <c r="G63" s="544"/>
      <c r="H63" s="526"/>
      <c r="I63" s="28"/>
      <c r="J63" s="72"/>
      <c r="K63" s="46"/>
      <c r="L63" s="108"/>
      <c r="M63" s="88"/>
      <c r="N63" s="80"/>
      <c r="O63" s="80"/>
      <c r="P63" s="31"/>
      <c r="Q63" s="31"/>
      <c r="R63" s="31"/>
      <c r="S63" s="31"/>
      <c r="T63" s="48"/>
      <c r="U63" s="51"/>
      <c r="V63" s="46"/>
      <c r="W63" s="59"/>
      <c r="X63" s="55"/>
      <c r="Y63" s="32"/>
      <c r="Z63" s="33"/>
      <c r="AA63" s="512"/>
      <c r="AB63" s="545"/>
      <c r="AC63" s="513"/>
      <c r="AD63" s="60"/>
      <c r="AE63" s="546"/>
      <c r="AF63" s="513"/>
      <c r="AG63" s="43"/>
    </row>
    <row r="64" spans="1:33" ht="24" customHeight="1" thickBot="1">
      <c r="A64" s="1"/>
      <c r="B64" s="547"/>
      <c r="C64" s="510" t="str">
        <f>INDEX('[1]チーム名|所属連盟'!$B:$I,MATCH($H64,'[1]チーム名|所属連盟'!$I:$I,0),6)</f>
        <v>寝屋川東少年野球クラブ</v>
      </c>
      <c r="D64" s="548"/>
      <c r="E64" s="549"/>
      <c r="F64" s="510" t="str">
        <f>INDEX('[1]チーム名|所属連盟'!$B:$I,MATCH($H64,'[1]チーム名|所属連盟'!$I:$I,0),1)</f>
        <v>寝屋川</v>
      </c>
      <c r="G64" s="549"/>
      <c r="H64" s="527">
        <f>SUM(H62+1)</f>
        <v>18</v>
      </c>
      <c r="I64" s="28"/>
      <c r="J64" s="72"/>
      <c r="K64" s="46"/>
      <c r="L64" s="108"/>
      <c r="M64" s="94"/>
      <c r="N64" s="80"/>
      <c r="O64" s="80"/>
      <c r="P64" s="31"/>
      <c r="Q64" s="31"/>
      <c r="R64" s="31"/>
      <c r="S64" s="31"/>
      <c r="T64" s="48"/>
      <c r="U64" s="51"/>
      <c r="V64" s="109"/>
      <c r="W64" s="61"/>
      <c r="X64" s="31"/>
      <c r="Y64" s="32"/>
      <c r="Z64" s="33"/>
      <c r="AA64" s="512">
        <v>75</v>
      </c>
      <c r="AB64" s="545"/>
      <c r="AC64" s="513" t="str">
        <f>INDEX('[1]チーム名|所属連盟'!$B:$I,MATCH($AA64,'[1]チーム名|所属連盟'!$I:$I,0),1)</f>
        <v>西淀川</v>
      </c>
      <c r="AD64" s="58"/>
      <c r="AE64" s="546"/>
      <c r="AF64" s="513" t="str">
        <f>INDEX('[1]チーム名|所属連盟'!$B:$I,MATCH($AA64,'[1]チーム名|所属連盟'!$I:$I,0),6)</f>
        <v>ガッツ西淀</v>
      </c>
      <c r="AG64" s="34"/>
    </row>
    <row r="65" spans="1:33" ht="24" customHeight="1" thickTop="1" thickBot="1">
      <c r="A65" s="1"/>
      <c r="B65" s="547"/>
      <c r="C65" s="510"/>
      <c r="D65" s="548"/>
      <c r="E65" s="549"/>
      <c r="F65" s="510"/>
      <c r="G65" s="549"/>
      <c r="H65" s="528"/>
      <c r="I65" s="361"/>
      <c r="J65" s="362"/>
      <c r="K65" s="364">
        <v>8</v>
      </c>
      <c r="L65" s="73"/>
      <c r="M65" s="73"/>
      <c r="N65" s="80"/>
      <c r="O65" s="80"/>
      <c r="P65" s="31"/>
      <c r="Q65" s="31"/>
      <c r="R65" s="31"/>
      <c r="S65" s="31"/>
      <c r="T65" s="48"/>
      <c r="U65" s="61"/>
      <c r="V65" s="51"/>
      <c r="W65" s="61"/>
      <c r="X65" s="380">
        <v>10</v>
      </c>
      <c r="Y65" s="334"/>
      <c r="Z65" s="335"/>
      <c r="AA65" s="512"/>
      <c r="AB65" s="545"/>
      <c r="AC65" s="513"/>
      <c r="AD65" s="60"/>
      <c r="AE65" s="546"/>
      <c r="AF65" s="513"/>
      <c r="AG65" s="43"/>
    </row>
    <row r="66" spans="1:33" ht="24" customHeight="1" thickTop="1" thickBot="1">
      <c r="A66" s="1"/>
      <c r="B66" s="542"/>
      <c r="C66" s="519" t="str">
        <f>INDEX('[1]チーム名|所属連盟'!$B:$I,MATCH($H66,'[1]チーム名|所属連盟'!$I:$I,0),6)</f>
        <v>上牧ブレーブス</v>
      </c>
      <c r="D66" s="543"/>
      <c r="E66" s="544"/>
      <c r="F66" s="519" t="str">
        <f>INDEX('[1]チーム名|所属連盟'!$B:$I,MATCH($H66,'[1]チーム名|所属連盟'!$I:$I,0),1)</f>
        <v>高槻</v>
      </c>
      <c r="G66" s="544"/>
      <c r="H66" s="525">
        <f>SUM(H64+1)</f>
        <v>19</v>
      </c>
      <c r="I66" s="81"/>
      <c r="J66" s="82"/>
      <c r="K66" s="372">
        <v>0</v>
      </c>
      <c r="L66" s="73"/>
      <c r="M66" s="73"/>
      <c r="N66" s="80"/>
      <c r="O66" s="80"/>
      <c r="P66" s="31"/>
      <c r="Q66" s="31"/>
      <c r="R66" s="31"/>
      <c r="S66" s="31"/>
      <c r="T66" s="48"/>
      <c r="U66" s="61"/>
      <c r="V66" s="51"/>
      <c r="W66" s="61"/>
      <c r="X66" s="376">
        <v>0</v>
      </c>
      <c r="Y66" s="83"/>
      <c r="Z66" s="57"/>
      <c r="AA66" s="521">
        <v>76</v>
      </c>
      <c r="AB66" s="540"/>
      <c r="AC66" s="519" t="str">
        <f>INDEX('[1]チーム名|所属連盟'!$B:$I,MATCH($AA66,'[1]チーム名|所属連盟'!$I:$I,0),1)</f>
        <v>守口</v>
      </c>
      <c r="AD66" s="330"/>
      <c r="AE66" s="541"/>
      <c r="AF66" s="519" t="str">
        <f>INDEX('[1]チーム名|所属連盟'!$B:$I,MATCH($AA66,'[1]チーム名|所属連盟'!$I:$I,0),6)</f>
        <v>下島サンダース</v>
      </c>
      <c r="AG66" s="331"/>
    </row>
    <row r="67" spans="1:33" ht="24" customHeight="1" thickBot="1">
      <c r="A67" s="1"/>
      <c r="B67" s="542"/>
      <c r="C67" s="519"/>
      <c r="D67" s="543"/>
      <c r="E67" s="544"/>
      <c r="F67" s="519"/>
      <c r="G67" s="544"/>
      <c r="H67" s="526"/>
      <c r="I67" s="28"/>
      <c r="J67" s="72"/>
      <c r="K67" s="73"/>
      <c r="L67" s="110"/>
      <c r="M67" s="108"/>
      <c r="N67" s="80"/>
      <c r="O67" s="80"/>
      <c r="P67" s="31"/>
      <c r="Q67" s="31"/>
      <c r="R67" s="31"/>
      <c r="S67" s="31"/>
      <c r="T67" s="51"/>
      <c r="U67" s="61"/>
      <c r="V67" s="61"/>
      <c r="W67" s="87"/>
      <c r="X67" s="65"/>
      <c r="Y67" s="32"/>
      <c r="Z67" s="33"/>
      <c r="AA67" s="521"/>
      <c r="AB67" s="540"/>
      <c r="AC67" s="519"/>
      <c r="AD67" s="332"/>
      <c r="AE67" s="541"/>
      <c r="AF67" s="519"/>
      <c r="AG67" s="333"/>
    </row>
    <row r="68" spans="1:33" ht="24" customHeight="1" thickBot="1">
      <c r="A68" s="1"/>
      <c r="B68" s="547"/>
      <c r="C68" s="510" t="str">
        <f>INDEX('[1]チーム名|所属連盟'!$B:$I,MATCH($H68,'[1]チーム名|所属連盟'!$I:$I,0),6)</f>
        <v>ジュニアコンドルス</v>
      </c>
      <c r="D68" s="548"/>
      <c r="E68" s="549"/>
      <c r="F68" s="510" t="str">
        <f>INDEX('[1]チーム名|所属連盟'!$B:$I,MATCH($H68,'[1]チーム名|所属連盟'!$I:$I,0),1)</f>
        <v>城東</v>
      </c>
      <c r="G68" s="549"/>
      <c r="H68" s="527">
        <f>SUM(H66+1)</f>
        <v>20</v>
      </c>
      <c r="I68" s="28"/>
      <c r="J68" s="72"/>
      <c r="K68" s="73"/>
      <c r="L68" s="46"/>
      <c r="M68" s="108"/>
      <c r="N68" s="80"/>
      <c r="O68" s="80"/>
      <c r="P68" s="31"/>
      <c r="Q68" s="31"/>
      <c r="R68" s="31"/>
      <c r="S68" s="31"/>
      <c r="T68" s="51"/>
      <c r="U68" s="61"/>
      <c r="V68" s="61"/>
      <c r="W68" s="46"/>
      <c r="X68" s="48"/>
      <c r="Y68" s="32"/>
      <c r="Z68" s="33"/>
      <c r="AA68" s="521">
        <v>77</v>
      </c>
      <c r="AB68" s="540"/>
      <c r="AC68" s="519" t="str">
        <f>INDEX('[1]チーム名|所属連盟'!$B:$I,MATCH($AA68,'[1]チーム名|所属連盟'!$I:$I,0),1)</f>
        <v>枚方</v>
      </c>
      <c r="AD68" s="330"/>
      <c r="AE68" s="541"/>
      <c r="AF68" s="519" t="str">
        <f>INDEX('[1]チーム名|所属連盟'!$B:$I,MATCH($AA68,'[1]チーム名|所属連盟'!$I:$I,0),6)</f>
        <v>西長尾ライガース</v>
      </c>
      <c r="AG68" s="331"/>
    </row>
    <row r="69" spans="1:33" ht="24" customHeight="1" thickTop="1" thickBot="1">
      <c r="A69" s="1"/>
      <c r="B69" s="547"/>
      <c r="C69" s="510"/>
      <c r="D69" s="548"/>
      <c r="E69" s="549"/>
      <c r="F69" s="510"/>
      <c r="G69" s="549"/>
      <c r="H69" s="528"/>
      <c r="I69" s="361"/>
      <c r="J69" s="362"/>
      <c r="K69" s="363">
        <v>3</v>
      </c>
      <c r="L69" s="46"/>
      <c r="M69" s="73"/>
      <c r="N69" s="80"/>
      <c r="O69" s="80"/>
      <c r="P69" s="111"/>
      <c r="Q69" s="31"/>
      <c r="R69" s="31"/>
      <c r="S69" s="31"/>
      <c r="T69" s="48"/>
      <c r="U69" s="61"/>
      <c r="V69" s="51"/>
      <c r="W69" s="46"/>
      <c r="X69" s="376">
        <v>0</v>
      </c>
      <c r="Y69" s="105"/>
      <c r="Z69" s="106"/>
      <c r="AA69" s="521"/>
      <c r="AB69" s="540"/>
      <c r="AC69" s="519"/>
      <c r="AD69" s="332"/>
      <c r="AE69" s="541"/>
      <c r="AF69" s="519"/>
      <c r="AG69" s="333"/>
    </row>
    <row r="70" spans="1:33" ht="24" customHeight="1" thickTop="1" thickBot="1">
      <c r="A70" s="1"/>
      <c r="B70" s="542"/>
      <c r="C70" s="519" t="str">
        <f>INDEX('[1]チーム名|所属連盟'!$B:$I,MATCH($H70,'[1]チーム名|所属連盟'!$I:$I,0),6)</f>
        <v>門真タイガース</v>
      </c>
      <c r="D70" s="543"/>
      <c r="E70" s="544"/>
      <c r="F70" s="519" t="str">
        <f>INDEX('[1]チーム名|所属連盟'!$B:$I,MATCH($H70,'[1]チーム名|所属連盟'!$I:$I,0),1)</f>
        <v>門真</v>
      </c>
      <c r="G70" s="544"/>
      <c r="H70" s="525">
        <f>SUM(H68+1)</f>
        <v>21</v>
      </c>
      <c r="I70" s="81"/>
      <c r="J70" s="82"/>
      <c r="K70" s="369">
        <v>0</v>
      </c>
      <c r="L70" s="46"/>
      <c r="M70" s="73"/>
      <c r="N70" s="80"/>
      <c r="O70" s="80"/>
      <c r="P70" s="31"/>
      <c r="Q70" s="31"/>
      <c r="R70" s="31"/>
      <c r="S70" s="31"/>
      <c r="T70" s="48"/>
      <c r="U70" s="61"/>
      <c r="V70" s="51"/>
      <c r="W70" s="71"/>
      <c r="X70" s="377">
        <v>5</v>
      </c>
      <c r="Y70" s="347"/>
      <c r="Z70" s="348"/>
      <c r="AA70" s="512">
        <v>78</v>
      </c>
      <c r="AB70" s="545"/>
      <c r="AC70" s="513" t="str">
        <f>INDEX('[1]チーム名|所属連盟'!$B:$I,MATCH($AA70,'[1]チーム名|所属連盟'!$I:$I,0),1)</f>
        <v>四條畷</v>
      </c>
      <c r="AD70" s="58"/>
      <c r="AE70" s="546"/>
      <c r="AF70" s="513" t="str">
        <f>INDEX('[1]チーム名|所属連盟'!$B:$I,MATCH($AA70,'[1]チーム名|所属連盟'!$I:$I,0),6)</f>
        <v>畷ファイターズ</v>
      </c>
      <c r="AG70" s="34"/>
    </row>
    <row r="71" spans="1:33" ht="24" customHeight="1" thickBot="1">
      <c r="A71" s="1"/>
      <c r="B71" s="542"/>
      <c r="C71" s="519"/>
      <c r="D71" s="543"/>
      <c r="E71" s="544"/>
      <c r="F71" s="519"/>
      <c r="G71" s="544"/>
      <c r="H71" s="526"/>
      <c r="I71" s="28"/>
      <c r="J71" s="72"/>
      <c r="K71" s="46"/>
      <c r="L71" s="39"/>
      <c r="M71" s="73"/>
      <c r="N71" s="80"/>
      <c r="O71" s="80"/>
      <c r="P71" s="31"/>
      <c r="Q71" s="31"/>
      <c r="R71" s="31"/>
      <c r="S71" s="31"/>
      <c r="T71" s="48"/>
      <c r="U71" s="51"/>
      <c r="V71" s="61"/>
      <c r="W71" s="71"/>
      <c r="X71" s="55"/>
      <c r="Y71" s="32"/>
      <c r="Z71" s="33"/>
      <c r="AA71" s="512"/>
      <c r="AB71" s="545"/>
      <c r="AC71" s="513"/>
      <c r="AD71" s="60"/>
      <c r="AE71" s="546"/>
      <c r="AF71" s="513"/>
      <c r="AG71" s="43"/>
    </row>
    <row r="72" spans="1:33" ht="24" customHeight="1" thickBot="1">
      <c r="A72" s="1"/>
      <c r="B72" s="547"/>
      <c r="C72" s="510" t="str">
        <f>INDEX('[1]チーム名|所属連盟'!$B:$I,MATCH($H72,'[1]チーム名|所属連盟'!$I:$I,0),6)</f>
        <v>オール住道</v>
      </c>
      <c r="D72" s="548"/>
      <c r="E72" s="549"/>
      <c r="F72" s="510" t="str">
        <f>INDEX('[1]チーム名|所属連盟'!$B:$I,MATCH($H72,'[1]チーム名|所属連盟'!$I:$I,0),1)</f>
        <v>大東</v>
      </c>
      <c r="G72" s="549"/>
      <c r="H72" s="527">
        <f>SUM(H70+1)</f>
        <v>22</v>
      </c>
      <c r="I72" s="28"/>
      <c r="J72" s="72"/>
      <c r="K72" s="46"/>
      <c r="L72" s="39"/>
      <c r="M72" s="73"/>
      <c r="N72" s="112"/>
      <c r="O72" s="80"/>
      <c r="P72" s="31"/>
      <c r="Q72" s="31"/>
      <c r="R72" s="31"/>
      <c r="S72" s="31"/>
      <c r="T72" s="48"/>
      <c r="U72" s="113"/>
      <c r="V72" s="61"/>
      <c r="W72" s="46"/>
      <c r="X72" s="31"/>
      <c r="Y72" s="32"/>
      <c r="Z72" s="33"/>
      <c r="AA72" s="521">
        <v>79</v>
      </c>
      <c r="AB72" s="540"/>
      <c r="AC72" s="519" t="str">
        <f>INDEX('[1]チーム名|所属連盟'!$B:$I,MATCH($AA72,'[1]チーム名|所属連盟'!$I:$I,0),1)</f>
        <v>門真</v>
      </c>
      <c r="AD72" s="330"/>
      <c r="AE72" s="541"/>
      <c r="AF72" s="519" t="str">
        <f>INDEX('[1]チーム名|所属連盟'!$B:$I,MATCH($AA72,'[1]チーム名|所属連盟'!$I:$I,0),6)</f>
        <v>四宮ボンバーズ</v>
      </c>
      <c r="AG72" s="331"/>
    </row>
    <row r="73" spans="1:33" ht="24" customHeight="1" thickTop="1" thickBot="1">
      <c r="A73" s="1"/>
      <c r="B73" s="547"/>
      <c r="C73" s="510"/>
      <c r="D73" s="548"/>
      <c r="E73" s="549"/>
      <c r="F73" s="510"/>
      <c r="G73" s="549"/>
      <c r="H73" s="528"/>
      <c r="I73" s="361"/>
      <c r="J73" s="385"/>
      <c r="K73" s="364">
        <v>9</v>
      </c>
      <c r="L73" s="46"/>
      <c r="M73" s="73"/>
      <c r="N73" s="48"/>
      <c r="O73" s="80"/>
      <c r="P73" s="31"/>
      <c r="Q73" s="31"/>
      <c r="R73" s="31"/>
      <c r="S73" s="31"/>
      <c r="T73" s="48"/>
      <c r="U73" s="73"/>
      <c r="V73" s="51"/>
      <c r="W73" s="46"/>
      <c r="X73" s="369">
        <v>2</v>
      </c>
      <c r="Y73" s="105"/>
      <c r="Z73" s="106"/>
      <c r="AA73" s="521"/>
      <c r="AB73" s="540"/>
      <c r="AC73" s="519"/>
      <c r="AD73" s="332"/>
      <c r="AE73" s="541"/>
      <c r="AF73" s="519"/>
      <c r="AG73" s="333"/>
    </row>
    <row r="74" spans="1:33" ht="24" customHeight="1" thickTop="1" thickBot="1">
      <c r="A74" s="1"/>
      <c r="B74" s="542"/>
      <c r="C74" s="519" t="str">
        <f>INDEX('[1]チーム名|所属連盟'!$B:$I,MATCH($H74,'[1]チーム名|所属連盟'!$I:$I,0),6)</f>
        <v>新芦屋ドラゴンズ</v>
      </c>
      <c r="D74" s="543"/>
      <c r="E74" s="544"/>
      <c r="F74" s="519" t="str">
        <f>INDEX('[1]チーム名|所属連盟'!$B:$I,MATCH($H74,'[1]チーム名|所属連盟'!$I:$I,0),1)</f>
        <v>吹田</v>
      </c>
      <c r="G74" s="544"/>
      <c r="H74" s="525">
        <f>SUM(H72+1)</f>
        <v>23</v>
      </c>
      <c r="I74" s="81"/>
      <c r="J74" s="82"/>
      <c r="K74" s="391">
        <v>0</v>
      </c>
      <c r="L74" s="46"/>
      <c r="M74" s="73"/>
      <c r="N74" s="114"/>
      <c r="O74" s="80"/>
      <c r="P74" s="31"/>
      <c r="Q74" s="31"/>
      <c r="R74" s="31"/>
      <c r="S74" s="68"/>
      <c r="T74" s="48"/>
      <c r="U74" s="73"/>
      <c r="V74" s="51"/>
      <c r="W74" s="46"/>
      <c r="X74" s="370">
        <v>6</v>
      </c>
      <c r="Y74" s="347"/>
      <c r="Z74" s="348"/>
      <c r="AA74" s="512">
        <v>80</v>
      </c>
      <c r="AB74" s="545"/>
      <c r="AC74" s="513" t="str">
        <f>INDEX('[1]チーム名|所属連盟'!$B:$I,MATCH($AA74,'[1]チーム名|所属連盟'!$I:$I,0),1)</f>
        <v>枚方</v>
      </c>
      <c r="AD74" s="58"/>
      <c r="AE74" s="546"/>
      <c r="AF74" s="513" t="str">
        <f>INDEX('[1]チーム名|所属連盟'!$B:$I,MATCH($AA74,'[1]チーム名|所属連盟'!$I:$I,0),6)</f>
        <v>枚方香里フェニックス</v>
      </c>
      <c r="AG74" s="34"/>
    </row>
    <row r="75" spans="1:33" ht="24" customHeight="1" thickBot="1">
      <c r="A75" s="1"/>
      <c r="B75" s="542"/>
      <c r="C75" s="519"/>
      <c r="D75" s="543"/>
      <c r="E75" s="544"/>
      <c r="F75" s="519"/>
      <c r="G75" s="544"/>
      <c r="H75" s="526"/>
      <c r="I75" s="28"/>
      <c r="J75" s="115"/>
      <c r="K75" s="73"/>
      <c r="L75" s="46"/>
      <c r="M75" s="73"/>
      <c r="N75" s="116"/>
      <c r="O75" s="80"/>
      <c r="P75" s="68"/>
      <c r="Q75" s="31"/>
      <c r="R75" s="31"/>
      <c r="S75" s="70"/>
      <c r="T75" s="48"/>
      <c r="U75" s="73"/>
      <c r="V75" s="61"/>
      <c r="W75" s="71"/>
      <c r="X75" s="65"/>
      <c r="Y75" s="32"/>
      <c r="Z75" s="33"/>
      <c r="AA75" s="512"/>
      <c r="AB75" s="545"/>
      <c r="AC75" s="513"/>
      <c r="AD75" s="60"/>
      <c r="AE75" s="546"/>
      <c r="AF75" s="513"/>
      <c r="AG75" s="43"/>
    </row>
    <row r="76" spans="1:33" ht="24" customHeight="1" thickBot="1">
      <c r="A76" s="1"/>
      <c r="B76" s="542"/>
      <c r="C76" s="519" t="str">
        <f>INDEX('[1]チーム名|所属連盟'!$B:$I,MATCH($H76,'[1]チーム名|所属連盟'!$I:$I,0),6)</f>
        <v>金田ファイターズ</v>
      </c>
      <c r="D76" s="543"/>
      <c r="E76" s="544"/>
      <c r="F76" s="519" t="str">
        <f>INDEX('[1]チーム名|所属連盟'!$B:$I,MATCH($H76,'[1]チーム名|所属連盟'!$I:$I,0),1)</f>
        <v>守口</v>
      </c>
      <c r="G76" s="544"/>
      <c r="H76" s="525">
        <f>SUM(H74+1)</f>
        <v>24</v>
      </c>
      <c r="I76" s="28"/>
      <c r="J76" s="117"/>
      <c r="K76" s="73"/>
      <c r="L76" s="118"/>
      <c r="M76" s="73"/>
      <c r="N76" s="69"/>
      <c r="O76" s="80"/>
      <c r="P76" s="68"/>
      <c r="Q76" s="31"/>
      <c r="R76" s="31"/>
      <c r="S76" s="70"/>
      <c r="T76" s="48"/>
      <c r="U76" s="46"/>
      <c r="V76" s="61"/>
      <c r="W76" s="119"/>
      <c r="X76" s="48"/>
      <c r="Y76" s="32"/>
      <c r="Z76" s="33"/>
      <c r="AA76" s="512">
        <v>81</v>
      </c>
      <c r="AB76" s="545"/>
      <c r="AC76" s="513" t="str">
        <f>INDEX('[1]チーム名|所属連盟'!$B:$I,MATCH($AA76,'[1]チーム名|所属連盟'!$I:$I,0),1)</f>
        <v>東住吉</v>
      </c>
      <c r="AD76" s="58"/>
      <c r="AE76" s="546"/>
      <c r="AF76" s="513" t="str">
        <f>INDEX('[1]チーム名|所属連盟'!$B:$I,MATCH($AA76,'[1]チーム名|所属連盟'!$I:$I,0),6)</f>
        <v>平野レッドウォーリアーズ</v>
      </c>
      <c r="AG76" s="34"/>
    </row>
    <row r="77" spans="1:33" ht="24" customHeight="1" thickTop="1" thickBot="1">
      <c r="A77" s="1"/>
      <c r="B77" s="542"/>
      <c r="C77" s="519"/>
      <c r="D77" s="543"/>
      <c r="E77" s="544"/>
      <c r="F77" s="519"/>
      <c r="G77" s="544"/>
      <c r="H77" s="526"/>
      <c r="I77" s="100"/>
      <c r="J77" s="101"/>
      <c r="K77" s="401">
        <v>3</v>
      </c>
      <c r="L77" s="73"/>
      <c r="M77" s="73"/>
      <c r="N77" s="68"/>
      <c r="O77" s="80"/>
      <c r="P77" s="31"/>
      <c r="Q77" s="31"/>
      <c r="R77" s="31"/>
      <c r="S77" s="68"/>
      <c r="T77" s="48"/>
      <c r="U77" s="46"/>
      <c r="V77" s="51"/>
      <c r="W77" s="61"/>
      <c r="X77" s="371">
        <v>10</v>
      </c>
      <c r="Y77" s="334"/>
      <c r="Z77" s="335"/>
      <c r="AA77" s="512"/>
      <c r="AB77" s="545"/>
      <c r="AC77" s="513"/>
      <c r="AD77" s="60"/>
      <c r="AE77" s="546"/>
      <c r="AF77" s="513"/>
      <c r="AG77" s="43"/>
    </row>
    <row r="78" spans="1:33" ht="24" customHeight="1" thickTop="1" thickBot="1">
      <c r="A78" s="1"/>
      <c r="B78" s="547"/>
      <c r="C78" s="510" t="str">
        <f>INDEX('[1]チーム名|所属連盟'!$B:$I,MATCH($H78,'[1]チーム名|所属連盟'!$I:$I,0),6)</f>
        <v>香里ライガース</v>
      </c>
      <c r="D78" s="548"/>
      <c r="E78" s="549"/>
      <c r="F78" s="510" t="str">
        <f>INDEX('[1]チーム名|所属連盟'!$B:$I,MATCH($H78,'[1]チーム名|所属連盟'!$I:$I,0),1)</f>
        <v>寝屋川</v>
      </c>
      <c r="G78" s="549"/>
      <c r="H78" s="511">
        <f>SUM(H76+1)</f>
        <v>25</v>
      </c>
      <c r="I78" s="365"/>
      <c r="J78" s="400"/>
      <c r="K78" s="39">
        <v>9</v>
      </c>
      <c r="L78" s="73"/>
      <c r="M78" s="73"/>
      <c r="N78" s="31"/>
      <c r="O78" s="80"/>
      <c r="P78" s="31"/>
      <c r="Q78" s="31"/>
      <c r="R78" s="31"/>
      <c r="S78" s="31"/>
      <c r="T78" s="48"/>
      <c r="U78" s="46"/>
      <c r="V78" s="51"/>
      <c r="W78" s="61"/>
      <c r="X78" s="369">
        <v>0</v>
      </c>
      <c r="Y78" s="83"/>
      <c r="Z78" s="57"/>
      <c r="AA78" s="521">
        <v>82</v>
      </c>
      <c r="AB78" s="540"/>
      <c r="AC78" s="519" t="str">
        <f>INDEX('[1]チーム名|所属連盟'!$B:$I,MATCH($AA78,'[1]チーム名|所属連盟'!$I:$I,0),1)</f>
        <v>生駒</v>
      </c>
      <c r="AD78" s="330"/>
      <c r="AE78" s="541"/>
      <c r="AF78" s="519" t="str">
        <f>INDEX('[1]チーム名|所属連盟'!$B:$I,MATCH($AA78,'[1]チーム名|所属連盟'!$I:$I,0),6)</f>
        <v>生駒ドラゴンズ（連合）</v>
      </c>
      <c r="AG78" s="331"/>
    </row>
    <row r="79" spans="1:33" ht="24" customHeight="1" thickTop="1" thickBot="1">
      <c r="A79" s="1"/>
      <c r="B79" s="547"/>
      <c r="C79" s="510"/>
      <c r="D79" s="548"/>
      <c r="E79" s="549"/>
      <c r="F79" s="510"/>
      <c r="G79" s="549"/>
      <c r="H79" s="511"/>
      <c r="I79" s="28"/>
      <c r="J79" s="72"/>
      <c r="K79" s="46"/>
      <c r="L79" s="108"/>
      <c r="M79" s="73"/>
      <c r="N79" s="31"/>
      <c r="O79" s="80"/>
      <c r="P79" s="121"/>
      <c r="Q79" s="121"/>
      <c r="R79" s="31"/>
      <c r="S79" s="31"/>
      <c r="T79" s="48"/>
      <c r="U79" s="39"/>
      <c r="V79" s="61"/>
      <c r="W79" s="59"/>
      <c r="X79" s="55"/>
      <c r="Y79" s="32"/>
      <c r="Z79" s="33"/>
      <c r="AA79" s="521"/>
      <c r="AB79" s="540"/>
      <c r="AC79" s="519"/>
      <c r="AD79" s="332"/>
      <c r="AE79" s="541"/>
      <c r="AF79" s="519"/>
      <c r="AG79" s="333"/>
    </row>
    <row r="80" spans="1:33" ht="24" customHeight="1" thickBot="1">
      <c r="A80" s="1"/>
      <c r="B80" s="547"/>
      <c r="C80" s="510" t="str">
        <f>INDEX('[1]チーム名|所属連盟'!$B:$I,MATCH($H80,'[1]チーム名|所属連盟'!$I:$I,0),6)</f>
        <v>ジュニアジャガース</v>
      </c>
      <c r="D80" s="548"/>
      <c r="E80" s="549"/>
      <c r="F80" s="510" t="str">
        <f>INDEX('[1]チーム名|所属連盟'!$B:$I,MATCH($H80,'[1]チーム名|所属連盟'!$I:$I,0),1)</f>
        <v>城東</v>
      </c>
      <c r="G80" s="549"/>
      <c r="H80" s="511">
        <f>SUM(H78+1)</f>
        <v>26</v>
      </c>
      <c r="I80" s="28"/>
      <c r="J80" s="72"/>
      <c r="K80" s="46"/>
      <c r="L80" s="108"/>
      <c r="M80" s="122"/>
      <c r="N80" s="31"/>
      <c r="O80" s="80"/>
      <c r="P80" s="121"/>
      <c r="Q80" s="121"/>
      <c r="R80" s="31"/>
      <c r="S80" s="31"/>
      <c r="T80" s="48"/>
      <c r="U80" s="39"/>
      <c r="V80" s="123"/>
      <c r="W80" s="61"/>
      <c r="X80" s="31"/>
      <c r="Y80" s="32"/>
      <c r="Z80" s="33"/>
      <c r="AA80" s="521">
        <v>83</v>
      </c>
      <c r="AB80" s="540"/>
      <c r="AC80" s="519" t="str">
        <f>INDEX('[1]チーム名|所属連盟'!$B:$I,MATCH($AA80,'[1]チーム名|所属連盟'!$I:$I,0),1)</f>
        <v>寝屋川</v>
      </c>
      <c r="AD80" s="330"/>
      <c r="AE80" s="541"/>
      <c r="AF80" s="519" t="str">
        <f>INDEX('[1]チーム名|所属連盟'!$B:$I,MATCH($AA80,'[1]チーム名|所属連盟'!$I:$I,0),6)</f>
        <v>明徳アスナローズ</v>
      </c>
      <c r="AG80" s="331"/>
    </row>
    <row r="81" spans="1:33" ht="24" customHeight="1" thickTop="1" thickBot="1">
      <c r="A81" s="1"/>
      <c r="B81" s="547"/>
      <c r="C81" s="510"/>
      <c r="D81" s="548"/>
      <c r="E81" s="549"/>
      <c r="F81" s="510"/>
      <c r="G81" s="549"/>
      <c r="H81" s="511"/>
      <c r="I81" s="361"/>
      <c r="J81" s="362"/>
      <c r="K81" s="364">
        <v>12</v>
      </c>
      <c r="L81" s="73"/>
      <c r="M81" s="61"/>
      <c r="N81" s="31"/>
      <c r="O81" s="80"/>
      <c r="P81" s="31"/>
      <c r="Q81" s="31"/>
      <c r="R81" s="31"/>
      <c r="S81" s="31"/>
      <c r="T81" s="48"/>
      <c r="U81" s="46"/>
      <c r="V81" s="108"/>
      <c r="W81" s="61"/>
      <c r="X81" s="369">
        <v>0</v>
      </c>
      <c r="Y81" s="126"/>
      <c r="Z81" s="127"/>
      <c r="AA81" s="521"/>
      <c r="AB81" s="540"/>
      <c r="AC81" s="519"/>
      <c r="AD81" s="332"/>
      <c r="AE81" s="541"/>
      <c r="AF81" s="519"/>
      <c r="AG81" s="333"/>
    </row>
    <row r="82" spans="1:33" ht="24" customHeight="1" thickTop="1" thickBot="1">
      <c r="A82" s="1"/>
      <c r="B82" s="542"/>
      <c r="C82" s="519" t="str">
        <f>INDEX('[1]チーム名|所属連盟'!$B:$I,MATCH($H82,'[1]チーム名|所属連盟'!$I:$I,0),6)</f>
        <v>津田南ベースボールクラブ</v>
      </c>
      <c r="D82" s="543"/>
      <c r="E82" s="544"/>
      <c r="F82" s="519" t="str">
        <f>INDEX('[1]チーム名|所属連盟'!$B:$I,MATCH($H82,'[1]チーム名|所属連盟'!$I:$I,0),1)</f>
        <v>枚方</v>
      </c>
      <c r="G82" s="544"/>
      <c r="H82" s="520">
        <f>SUM(H80+1)</f>
        <v>27</v>
      </c>
      <c r="I82" s="28"/>
      <c r="J82" s="82"/>
      <c r="K82" s="369">
        <v>0</v>
      </c>
      <c r="L82" s="416"/>
      <c r="M82" s="61"/>
      <c r="N82" s="31"/>
      <c r="O82" s="80"/>
      <c r="P82" s="129"/>
      <c r="Q82" s="31"/>
      <c r="R82" s="31"/>
      <c r="S82" s="31"/>
      <c r="T82" s="48"/>
      <c r="U82" s="46"/>
      <c r="V82" s="108"/>
      <c r="W82" s="61"/>
      <c r="X82" s="370">
        <v>14</v>
      </c>
      <c r="Y82" s="347"/>
      <c r="Z82" s="348"/>
      <c r="AA82" s="512">
        <v>84</v>
      </c>
      <c r="AB82" s="545"/>
      <c r="AC82" s="513" t="str">
        <f>INDEX('[1]チーム名|所属連盟'!$B:$I,MATCH($AA82,'[1]チーム名|所属連盟'!$I:$I,0),1)</f>
        <v>茨木</v>
      </c>
      <c r="AD82" s="58"/>
      <c r="AE82" s="546"/>
      <c r="AF82" s="513" t="str">
        <f>INDEX('[1]チーム名|所属連盟'!$B:$I,MATCH($AA82,'[1]チーム名|所属連盟'!$I:$I,0),6)</f>
        <v>東太田イーグルス</v>
      </c>
      <c r="AG82" s="34"/>
    </row>
    <row r="83" spans="1:33" ht="24" customHeight="1" thickBot="1">
      <c r="A83" s="1"/>
      <c r="B83" s="542"/>
      <c r="C83" s="519"/>
      <c r="D83" s="543"/>
      <c r="E83" s="544"/>
      <c r="F83" s="519"/>
      <c r="G83" s="544"/>
      <c r="H83" s="522"/>
      <c r="I83" s="124"/>
      <c r="J83" s="120"/>
      <c r="K83" s="46"/>
      <c r="L83" s="417">
        <v>4</v>
      </c>
      <c r="M83" s="51"/>
      <c r="N83" s="31"/>
      <c r="O83" s="80"/>
      <c r="P83" s="129"/>
      <c r="Q83" s="31"/>
      <c r="R83" s="48"/>
      <c r="S83" s="31"/>
      <c r="T83" s="51"/>
      <c r="U83" s="39"/>
      <c r="V83" s="73"/>
      <c r="W83" s="86"/>
      <c r="X83" s="48"/>
      <c r="Y83" s="32"/>
      <c r="Z83" s="33"/>
      <c r="AA83" s="512"/>
      <c r="AB83" s="545"/>
      <c r="AC83" s="513"/>
      <c r="AD83" s="60"/>
      <c r="AE83" s="546"/>
      <c r="AF83" s="513"/>
      <c r="AG83" s="43"/>
    </row>
    <row r="84" spans="1:33" ht="24" customHeight="1" thickTop="1" thickBot="1">
      <c r="A84" s="1"/>
      <c r="B84" s="542"/>
      <c r="C84" s="519" t="str">
        <f>INDEX('[1]チーム名|所属連盟'!$B:$I,MATCH($H84,'[1]チーム名|所属連盟'!$I:$I,0),6)</f>
        <v>玉櫛スラッガー</v>
      </c>
      <c r="D84" s="543"/>
      <c r="E84" s="544"/>
      <c r="F84" s="519" t="str">
        <f>INDEX('[1]チーム名|所属連盟'!$B:$I,MATCH($H84,'[1]チーム名|所属連盟'!$I:$I,0),1)</f>
        <v>茨木</v>
      </c>
      <c r="G84" s="544"/>
      <c r="H84" s="522">
        <f>SUM(H82+1)</f>
        <v>28</v>
      </c>
      <c r="I84" s="28"/>
      <c r="J84" s="117"/>
      <c r="K84" s="130"/>
      <c r="L84" s="70">
        <v>1</v>
      </c>
      <c r="M84" s="39"/>
      <c r="N84" s="31"/>
      <c r="O84" s="80"/>
      <c r="P84" s="131"/>
      <c r="Q84" s="131"/>
      <c r="R84" s="48"/>
      <c r="S84" s="31"/>
      <c r="T84" s="51"/>
      <c r="U84" s="39"/>
      <c r="V84" s="46"/>
      <c r="W84" s="46"/>
      <c r="X84" s="48"/>
      <c r="Y84" s="32"/>
      <c r="Z84" s="33"/>
      <c r="AA84" s="512">
        <v>85</v>
      </c>
      <c r="AB84" s="545"/>
      <c r="AC84" s="513" t="str">
        <f>INDEX('[1]チーム名|所属連盟'!$B:$I,MATCH($AA84,'[1]チーム名|所属連盟'!$I:$I,0),1)</f>
        <v>城東</v>
      </c>
      <c r="AD84" s="58"/>
      <c r="AE84" s="546"/>
      <c r="AF84" s="513" t="str">
        <f>INDEX('[1]チーム名|所属連盟'!$B:$I,MATCH($AA84,'[1]チーム名|所属連盟'!$I:$I,0),6)</f>
        <v>鴫野パイオニア</v>
      </c>
      <c r="AG84" s="34"/>
    </row>
    <row r="85" spans="1:33" ht="24" customHeight="1" thickBot="1">
      <c r="A85" s="1"/>
      <c r="B85" s="542"/>
      <c r="C85" s="519"/>
      <c r="D85" s="543"/>
      <c r="E85" s="544"/>
      <c r="F85" s="519"/>
      <c r="G85" s="544"/>
      <c r="H85" s="520"/>
      <c r="I85" s="124"/>
      <c r="J85" s="120"/>
      <c r="K85" s="39"/>
      <c r="L85" s="46"/>
      <c r="M85" s="46"/>
      <c r="N85" s="31"/>
      <c r="O85" s="80"/>
      <c r="P85" s="131"/>
      <c r="Q85" s="131"/>
      <c r="R85" s="104"/>
      <c r="S85" s="31"/>
      <c r="T85" s="48"/>
      <c r="U85" s="46"/>
      <c r="V85" s="39"/>
      <c r="W85" s="46"/>
      <c r="X85" s="132"/>
      <c r="Y85" s="133"/>
      <c r="Z85" s="127"/>
      <c r="AA85" s="512"/>
      <c r="AB85" s="545"/>
      <c r="AC85" s="513"/>
      <c r="AD85" s="60"/>
      <c r="AE85" s="546"/>
      <c r="AF85" s="513"/>
      <c r="AG85" s="43"/>
    </row>
    <row r="86" spans="1:33" ht="24" customHeight="1" thickBot="1">
      <c r="A86" s="1"/>
      <c r="B86" s="547"/>
      <c r="C86" s="510" t="str">
        <f>INDEX('[1]チーム名|所属連盟'!$B:$I,MATCH($H86,'[1]チーム名|所属連盟'!$I:$I,0),6)</f>
        <v>生野ロイヤルズ</v>
      </c>
      <c r="D86" s="548"/>
      <c r="E86" s="549"/>
      <c r="F86" s="510" t="str">
        <f>INDEX('[1]チーム名|所属連盟'!$B:$I,MATCH($H86,'[1]チーム名|所属連盟'!$I:$I,0),1)</f>
        <v>守口</v>
      </c>
      <c r="G86" s="549"/>
      <c r="H86" s="511">
        <f>SUM(H84+1)</f>
        <v>29</v>
      </c>
      <c r="I86" s="28"/>
      <c r="J86" s="72"/>
      <c r="K86" s="39"/>
      <c r="L86" s="46"/>
      <c r="M86" s="46"/>
      <c r="N86" s="31"/>
      <c r="O86" s="80"/>
      <c r="P86" s="134"/>
      <c r="Q86" s="135"/>
      <c r="R86" s="132"/>
      <c r="S86" s="136"/>
      <c r="T86" s="48"/>
      <c r="U86" s="46"/>
      <c r="V86" s="39"/>
      <c r="W86" s="46"/>
      <c r="X86" s="31"/>
      <c r="Y86" s="32"/>
      <c r="Z86" s="33"/>
      <c r="AA86" s="512">
        <v>86</v>
      </c>
      <c r="AB86" s="545"/>
      <c r="AC86" s="513" t="str">
        <f>INDEX('[1]チーム名|所属連盟'!$B:$I,MATCH($AA86,'[1]チーム名|所属連盟'!$I:$I,0),1)</f>
        <v>守口</v>
      </c>
      <c r="AD86" s="58"/>
      <c r="AE86" s="546"/>
      <c r="AF86" s="513" t="str">
        <f>INDEX('[1]チーム名|所属連盟'!$B:$I,MATCH($AA86,'[1]チーム名|所属連盟'!$I:$I,0),6)</f>
        <v>寺方南フェニックス</v>
      </c>
      <c r="AG86" s="34"/>
    </row>
    <row r="87" spans="1:33" ht="24" customHeight="1" thickTop="1" thickBot="1">
      <c r="A87" s="1"/>
      <c r="B87" s="547"/>
      <c r="C87" s="510"/>
      <c r="D87" s="548"/>
      <c r="E87" s="549"/>
      <c r="F87" s="510"/>
      <c r="G87" s="549"/>
      <c r="H87" s="523"/>
      <c r="I87" s="124"/>
      <c r="J87" s="120"/>
      <c r="K87" s="138"/>
      <c r="L87" s="39"/>
      <c r="M87" s="46"/>
      <c r="N87" s="31"/>
      <c r="O87" s="80"/>
      <c r="P87" s="48"/>
      <c r="Q87" s="31"/>
      <c r="R87" s="31"/>
      <c r="S87" s="80"/>
      <c r="T87" s="48"/>
      <c r="U87" s="39"/>
      <c r="V87" s="46"/>
      <c r="W87" s="409">
        <v>8</v>
      </c>
      <c r="X87" s="406"/>
      <c r="Y87" s="407"/>
      <c r="Z87" s="335"/>
      <c r="AA87" s="512"/>
      <c r="AB87" s="545"/>
      <c r="AC87" s="513"/>
      <c r="AD87" s="60"/>
      <c r="AE87" s="546"/>
      <c r="AF87" s="513"/>
      <c r="AG87" s="43"/>
    </row>
    <row r="88" spans="1:33" ht="24" customHeight="1" thickTop="1" thickBot="1">
      <c r="A88" s="1"/>
      <c r="B88" s="542"/>
      <c r="C88" s="519" t="str">
        <f>INDEX('[1]チーム名|所属連盟'!$B:$I,MATCH($H88,'[1]チーム名|所属連盟'!$I:$I,0),6)</f>
        <v>レイワーズ</v>
      </c>
      <c r="D88" s="543"/>
      <c r="E88" s="544"/>
      <c r="F88" s="519" t="str">
        <f>INDEX('[1]チーム名|所属連盟'!$B:$I,MATCH($H88,'[1]チーム名|所属連盟'!$I:$I,0),1)</f>
        <v>寝屋川</v>
      </c>
      <c r="G88" s="544"/>
      <c r="H88" s="522">
        <f>SUM(H86+1)</f>
        <v>30</v>
      </c>
      <c r="I88" s="28"/>
      <c r="J88" s="72"/>
      <c r="K88" s="139"/>
      <c r="L88" s="128"/>
      <c r="M88" s="46"/>
      <c r="N88" s="31"/>
      <c r="O88" s="80"/>
      <c r="P88" s="48"/>
      <c r="Q88" s="31"/>
      <c r="R88" s="31"/>
      <c r="S88" s="80"/>
      <c r="T88" s="48"/>
      <c r="U88" s="39"/>
      <c r="V88" s="46"/>
      <c r="W88" s="410">
        <v>1</v>
      </c>
      <c r="X88" s="48"/>
      <c r="Y88" s="32"/>
      <c r="Z88" s="33"/>
      <c r="AA88" s="521">
        <v>87</v>
      </c>
      <c r="AB88" s="540"/>
      <c r="AC88" s="519" t="str">
        <f>INDEX('[1]チーム名|所属連盟'!$B:$I,MATCH($AA88,'[1]チーム名|所属連盟'!$I:$I,0),1)</f>
        <v>西連合</v>
      </c>
      <c r="AD88" s="330"/>
      <c r="AE88" s="541"/>
      <c r="AF88" s="519" t="str">
        <f>INDEX('[1]チーム名|所属連盟'!$B:$I,MATCH($AA88,'[1]チーム名|所属連盟'!$I:$I,0),6)</f>
        <v>野田ファイターズ</v>
      </c>
      <c r="AG88" s="331"/>
    </row>
    <row r="89" spans="1:33" ht="24" customHeight="1" thickBot="1">
      <c r="A89" s="1"/>
      <c r="B89" s="542"/>
      <c r="C89" s="519"/>
      <c r="D89" s="543"/>
      <c r="E89" s="544"/>
      <c r="F89" s="519"/>
      <c r="G89" s="544"/>
      <c r="H89" s="520"/>
      <c r="I89" s="124"/>
      <c r="J89" s="125"/>
      <c r="K89" s="389">
        <v>4</v>
      </c>
      <c r="L89" s="140"/>
      <c r="M89" s="46"/>
      <c r="N89" s="31"/>
      <c r="O89" s="141"/>
      <c r="P89" s="48"/>
      <c r="Q89" s="31"/>
      <c r="R89" s="31"/>
      <c r="S89" s="141"/>
      <c r="T89" s="48"/>
      <c r="U89" s="46"/>
      <c r="V89" s="39"/>
      <c r="W89" s="61"/>
      <c r="X89" s="383">
        <v>1</v>
      </c>
      <c r="Y89" s="142"/>
      <c r="Z89" s="143"/>
      <c r="AA89" s="521"/>
      <c r="AB89" s="540"/>
      <c r="AC89" s="519"/>
      <c r="AD89" s="332"/>
      <c r="AE89" s="541"/>
      <c r="AF89" s="519"/>
      <c r="AG89" s="333"/>
    </row>
    <row r="90" spans="1:33" ht="24" customHeight="1" thickTop="1" thickBot="1">
      <c r="A90" s="144"/>
      <c r="B90" s="145"/>
      <c r="C90" s="510" t="str">
        <f>INDEX('[1]チーム名|所属連盟'!$B:$I,MATCH($H90,'[1]チーム名|所属連盟'!$I:$I,0),6)</f>
        <v>野東ＪＳＣ</v>
      </c>
      <c r="D90" s="146"/>
      <c r="E90" s="145"/>
      <c r="F90" s="510" t="str">
        <f>INDEX('[1]チーム名|所属連盟'!$B:$I,MATCH($H90,'[1]チーム名|所属連盟'!$I:$I,0),1)</f>
        <v>枚方</v>
      </c>
      <c r="G90" s="145"/>
      <c r="H90" s="523">
        <f>SUM(H88+1)</f>
        <v>31</v>
      </c>
      <c r="I90" s="386"/>
      <c r="J90" s="387"/>
      <c r="K90" s="388">
        <v>14</v>
      </c>
      <c r="L90" s="149"/>
      <c r="M90" s="71"/>
      <c r="N90" s="55"/>
      <c r="O90" s="150"/>
      <c r="P90" s="65"/>
      <c r="Q90" s="55"/>
      <c r="R90" s="55"/>
      <c r="S90" s="150"/>
      <c r="T90" s="65"/>
      <c r="U90" s="71"/>
      <c r="V90" s="39"/>
      <c r="W90" s="51"/>
      <c r="X90" s="379">
        <v>11</v>
      </c>
      <c r="Y90" s="347"/>
      <c r="Z90" s="382"/>
      <c r="AA90" s="521">
        <v>88</v>
      </c>
      <c r="AB90" s="405"/>
      <c r="AC90" s="519" t="str">
        <f>INDEX('[1]チーム名|所属連盟'!$B:$I,MATCH($AA90,'[1]チーム名|所属連盟'!$I:$I,0),1)</f>
        <v>交野</v>
      </c>
      <c r="AD90" s="330"/>
      <c r="AE90" s="345"/>
      <c r="AF90" s="519" t="str">
        <f>INDEX('[1]チーム名|所属連盟'!$B:$I,MATCH($AA90,'[1]チーム名|所属連盟'!$I:$I,0),6)</f>
        <v>交野ファルコンズ</v>
      </c>
      <c r="AG90" s="331"/>
    </row>
    <row r="91" spans="1:33" ht="24" customHeight="1" thickTop="1" thickBot="1">
      <c r="A91" s="144"/>
      <c r="B91" s="145"/>
      <c r="C91" s="510"/>
      <c r="D91" s="152"/>
      <c r="E91" s="153"/>
      <c r="F91" s="510"/>
      <c r="G91" s="145"/>
      <c r="H91" s="511"/>
      <c r="I91" s="154"/>
      <c r="J91" s="155"/>
      <c r="K91" s="39"/>
      <c r="L91" s="156"/>
      <c r="M91" s="71"/>
      <c r="N91" s="55"/>
      <c r="O91" s="150"/>
      <c r="P91" s="55"/>
      <c r="Q91" s="55"/>
      <c r="R91" s="55"/>
      <c r="S91" s="55"/>
      <c r="T91" s="65"/>
      <c r="U91" s="39"/>
      <c r="V91" s="157"/>
      <c r="W91" s="59"/>
      <c r="X91" s="55"/>
      <c r="Y91" s="32"/>
      <c r="Z91" s="33"/>
      <c r="AA91" s="521"/>
      <c r="AB91" s="338"/>
      <c r="AC91" s="519"/>
      <c r="AD91" s="342"/>
      <c r="AE91" s="346"/>
      <c r="AF91" s="519"/>
      <c r="AG91" s="333"/>
    </row>
    <row r="92" spans="1:33" ht="24" customHeight="1" thickBot="1">
      <c r="A92" s="144"/>
      <c r="B92" s="394"/>
      <c r="C92" s="519" t="str">
        <f>INDEX('[1]チーム名|所属連盟'!$B:$I,MATCH($H92,'[1]チーム名|所属連盟'!$I:$I,0),6)</f>
        <v>佃ホワイトスターズ</v>
      </c>
      <c r="D92" s="355"/>
      <c r="E92" s="338"/>
      <c r="F92" s="519" t="str">
        <f>INDEX('[1]チーム名|所属連盟'!$B:$I,MATCH($H92,'[1]チーム名|所属連盟'!$I:$I,0),1)</f>
        <v>西淀川</v>
      </c>
      <c r="G92" s="354"/>
      <c r="H92" s="522">
        <f>SUM(H90+1)</f>
        <v>32</v>
      </c>
      <c r="I92" s="163"/>
      <c r="J92" s="164"/>
      <c r="K92" s="39"/>
      <c r="L92" s="108"/>
      <c r="M92" s="165"/>
      <c r="N92" s="55"/>
      <c r="O92" s="40"/>
      <c r="P92" s="55"/>
      <c r="Q92" s="55"/>
      <c r="R92" s="55"/>
      <c r="S92" s="55"/>
      <c r="T92" s="65"/>
      <c r="U92" s="39"/>
      <c r="V92" s="166"/>
      <c r="W92" s="59"/>
      <c r="X92" s="55"/>
      <c r="Y92" s="32"/>
      <c r="Z92" s="33"/>
      <c r="AA92" s="521">
        <v>89</v>
      </c>
      <c r="AB92" s="344"/>
      <c r="AC92" s="519" t="str">
        <f>INDEX('[1]チーム名|所属連盟'!$B:$I,MATCH($AA92,'[1]チーム名|所属連盟'!$I:$I,0),1)</f>
        <v>寝屋川</v>
      </c>
      <c r="AD92" s="339"/>
      <c r="AE92" s="345"/>
      <c r="AF92" s="519" t="str">
        <f>INDEX('[1]チーム名|所属連盟'!$B:$I,MATCH($AA92,'[1]チーム名|所属連盟'!$I:$I,0),6)</f>
        <v>シルバーパイレーツ</v>
      </c>
      <c r="AG92" s="331"/>
    </row>
    <row r="93" spans="1:33" ht="24" customHeight="1" thickTop="1" thickBot="1">
      <c r="A93" s="144"/>
      <c r="B93" s="338"/>
      <c r="C93" s="519"/>
      <c r="D93" s="355"/>
      <c r="E93" s="338"/>
      <c r="F93" s="519"/>
      <c r="G93" s="338"/>
      <c r="H93" s="520"/>
      <c r="I93" s="169"/>
      <c r="J93" s="170"/>
      <c r="K93" s="367">
        <v>1</v>
      </c>
      <c r="L93" s="171"/>
      <c r="M93" s="171"/>
      <c r="N93" s="55"/>
      <c r="O93" s="40"/>
      <c r="P93" s="55"/>
      <c r="Q93" s="55"/>
      <c r="R93" s="55"/>
      <c r="S93" s="55"/>
      <c r="T93" s="65"/>
      <c r="U93" s="71"/>
      <c r="V93" s="51"/>
      <c r="W93" s="59"/>
      <c r="X93" s="375">
        <v>1</v>
      </c>
      <c r="Y93" s="334"/>
      <c r="Z93" s="343"/>
      <c r="AA93" s="521"/>
      <c r="AB93" s="338"/>
      <c r="AC93" s="519"/>
      <c r="AD93" s="342"/>
      <c r="AE93" s="346"/>
      <c r="AF93" s="519"/>
      <c r="AG93" s="333"/>
    </row>
    <row r="94" spans="1:33" ht="24" customHeight="1" thickTop="1" thickBot="1">
      <c r="A94" s="144"/>
      <c r="B94" s="160"/>
      <c r="C94" s="510" t="str">
        <f>INDEX('[1]チーム名|所属連盟'!$B:$I,MATCH($H94,'[1]チーム名|所属連盟'!$I:$I,0),6)</f>
        <v>大阪クーガース</v>
      </c>
      <c r="D94" s="173"/>
      <c r="E94" s="174"/>
      <c r="F94" s="510" t="str">
        <f>INDEX('[1]チーム名|所属連盟'!$B:$I,MATCH($H94,'[1]チーム名|所属連盟'!$I:$I,0),1)</f>
        <v>城東</v>
      </c>
      <c r="G94" s="162"/>
      <c r="H94" s="523">
        <f>SUM(H92+1)</f>
        <v>33</v>
      </c>
      <c r="I94" s="356"/>
      <c r="J94" s="357"/>
      <c r="K94" s="368">
        <v>5</v>
      </c>
      <c r="L94" s="171"/>
      <c r="M94" s="171"/>
      <c r="N94" s="55"/>
      <c r="O94" s="40"/>
      <c r="P94" s="55"/>
      <c r="Q94" s="55"/>
      <c r="R94" s="55"/>
      <c r="S94" s="55"/>
      <c r="T94" s="65"/>
      <c r="U94" s="71"/>
      <c r="V94" s="51"/>
      <c r="W94" s="59"/>
      <c r="X94" s="337">
        <v>2</v>
      </c>
      <c r="Y94" s="176"/>
      <c r="Z94" s="172"/>
      <c r="AA94" s="521">
        <v>90</v>
      </c>
      <c r="AB94" s="344"/>
      <c r="AC94" s="519" t="str">
        <f>INDEX('[1]チーム名|所属連盟'!$B:$I,MATCH($AA94,'[1]チーム名|所属連盟'!$I:$I,0),1)</f>
        <v>城東</v>
      </c>
      <c r="AD94" s="339"/>
      <c r="AE94" s="345"/>
      <c r="AF94" s="519" t="str">
        <f>INDEX('[1]チーム名|所属連盟'!$B:$I,MATCH($AA94,'[1]チーム名|所属連盟'!$I:$I,0),6)</f>
        <v>オールスワ少年野球部</v>
      </c>
      <c r="AG94" s="331"/>
    </row>
    <row r="95" spans="1:33" ht="24" customHeight="1" thickTop="1" thickBot="1">
      <c r="A95" s="144"/>
      <c r="B95" s="177"/>
      <c r="C95" s="510"/>
      <c r="D95" s="152"/>
      <c r="E95" s="153"/>
      <c r="F95" s="510"/>
      <c r="G95" s="178"/>
      <c r="H95" s="511"/>
      <c r="I95" s="169"/>
      <c r="J95" s="223"/>
      <c r="K95" s="181"/>
      <c r="L95" s="182"/>
      <c r="M95" s="108"/>
      <c r="N95" s="55"/>
      <c r="O95" s="40"/>
      <c r="P95" s="55"/>
      <c r="Q95" s="55"/>
      <c r="R95" s="55"/>
      <c r="S95" s="55"/>
      <c r="T95" s="51"/>
      <c r="U95" s="71"/>
      <c r="V95" s="183"/>
      <c r="W95" s="410">
        <v>1</v>
      </c>
      <c r="X95" s="65"/>
      <c r="Y95" s="133"/>
      <c r="Z95" s="127"/>
      <c r="AA95" s="521"/>
      <c r="AB95" s="341"/>
      <c r="AC95" s="519"/>
      <c r="AD95" s="342"/>
      <c r="AE95" s="346"/>
      <c r="AF95" s="519"/>
      <c r="AG95" s="333"/>
    </row>
    <row r="96" spans="1:33" ht="24" customHeight="1" thickTop="1" thickBot="1">
      <c r="A96" s="144"/>
      <c r="B96" s="145"/>
      <c r="C96" s="510" t="str">
        <f>INDEX('[1]チーム名|所属連盟'!$B:$I,MATCH($H96,'[1]チーム名|所属連盟'!$I:$I,0),6)</f>
        <v>河南少年野球クラブ</v>
      </c>
      <c r="D96" s="161"/>
      <c r="E96" s="145"/>
      <c r="F96" s="510" t="str">
        <f>INDEX('[1]チーム名|所属連盟'!$B:$I,MATCH($H96,'[1]チーム名|所属連盟'!$I:$I,0),1)</f>
        <v>河南太子</v>
      </c>
      <c r="G96" s="145"/>
      <c r="H96" s="523">
        <f>SUM(H94+1)</f>
        <v>34</v>
      </c>
      <c r="I96" s="186"/>
      <c r="J96" s="187"/>
      <c r="K96" s="181"/>
      <c r="L96" s="71"/>
      <c r="M96" s="108"/>
      <c r="N96" s="55"/>
      <c r="O96" s="40"/>
      <c r="P96" s="55"/>
      <c r="Q96" s="55"/>
      <c r="R96" s="55"/>
      <c r="S96" s="55"/>
      <c r="T96" s="51"/>
      <c r="U96" s="71"/>
      <c r="V96" s="188"/>
      <c r="W96" s="411">
        <v>4</v>
      </c>
      <c r="X96" s="55"/>
      <c r="Y96" s="32"/>
      <c r="Z96" s="33"/>
      <c r="AA96" s="512">
        <v>91</v>
      </c>
      <c r="AB96" s="158"/>
      <c r="AC96" s="513" t="str">
        <f>INDEX('[1]チーム名|所属連盟'!$B:$I,MATCH($AA96,'[1]チーム名|所属連盟'!$I:$I,0),1)</f>
        <v>枚方</v>
      </c>
      <c r="AD96" s="168"/>
      <c r="AE96" s="189"/>
      <c r="AF96" s="513" t="str">
        <f>INDEX('[1]チーム名|所属連盟'!$B:$I,MATCH($AA96,'[1]チーム名|所属連盟'!$I:$I,0),6)</f>
        <v>香里ヤングフェニックス</v>
      </c>
      <c r="AG96" s="34"/>
    </row>
    <row r="97" spans="1:33" ht="24" customHeight="1" thickTop="1" thickBot="1">
      <c r="A97" s="144"/>
      <c r="B97" s="145"/>
      <c r="C97" s="510"/>
      <c r="D97" s="152"/>
      <c r="E97" s="153"/>
      <c r="F97" s="510"/>
      <c r="G97" s="145"/>
      <c r="H97" s="511"/>
      <c r="I97" s="169"/>
      <c r="J97" s="190"/>
      <c r="K97" s="191"/>
      <c r="L97" s="71"/>
      <c r="M97" s="171"/>
      <c r="N97" s="55"/>
      <c r="O97" s="40"/>
      <c r="P97" s="55"/>
      <c r="Q97" s="55"/>
      <c r="R97" s="55"/>
      <c r="S97" s="55"/>
      <c r="T97" s="65"/>
      <c r="U97" s="71"/>
      <c r="V97" s="51"/>
      <c r="W97" s="408"/>
      <c r="X97" s="380">
        <v>1</v>
      </c>
      <c r="Y97" s="334"/>
      <c r="Z97" s="343"/>
      <c r="AA97" s="512"/>
      <c r="AB97" s="185"/>
      <c r="AC97" s="513"/>
      <c r="AD97" s="159"/>
      <c r="AE97" s="193"/>
      <c r="AF97" s="513"/>
      <c r="AG97" s="43"/>
    </row>
    <row r="98" spans="1:33" ht="24" customHeight="1" thickBot="1">
      <c r="A98" s="144"/>
      <c r="B98" s="174"/>
      <c r="C98" s="510" t="str">
        <f>INDEX('[1]チーム名|所属連盟'!$B:$I,MATCH($H98,'[1]チーム名|所属連盟'!$I:$I,0),6)</f>
        <v>門真フレンズ</v>
      </c>
      <c r="D98" s="161"/>
      <c r="E98" s="145"/>
      <c r="F98" s="510" t="str">
        <f>INDEX('[1]チーム名|所属連盟'!$B:$I,MATCH($H98,'[1]チーム名|所属連盟'!$I:$I,0),1)</f>
        <v>門真</v>
      </c>
      <c r="G98" s="162"/>
      <c r="H98" s="523">
        <f>SUM(H96+1)</f>
        <v>35</v>
      </c>
      <c r="I98" s="169"/>
      <c r="J98" s="147"/>
      <c r="K98" s="194"/>
      <c r="L98" s="71"/>
      <c r="M98" s="171"/>
      <c r="N98" s="55"/>
      <c r="O98" s="40"/>
      <c r="P98" s="55"/>
      <c r="Q98" s="55"/>
      <c r="R98" s="55"/>
      <c r="S98" s="55"/>
      <c r="T98" s="65"/>
      <c r="U98" s="71"/>
      <c r="V98" s="51"/>
      <c r="W98" s="71"/>
      <c r="X98" s="369">
        <v>0</v>
      </c>
      <c r="Y98" s="83"/>
      <c r="Z98" s="172"/>
      <c r="AA98" s="521">
        <v>92</v>
      </c>
      <c r="AB98" s="338"/>
      <c r="AC98" s="519" t="str">
        <f>INDEX('[1]チーム名|所属連盟'!$B:$I,MATCH($AA98,'[1]チーム名|所属連盟'!$I:$I,0),1)</f>
        <v>大東</v>
      </c>
      <c r="AD98" s="339"/>
      <c r="AE98" s="340"/>
      <c r="AF98" s="519" t="str">
        <f>INDEX('[1]チーム名|所属連盟'!$B:$I,MATCH($AA98,'[1]チーム名|所属連盟'!$I:$I,0),6)</f>
        <v>リファインジャガーズ</v>
      </c>
      <c r="AG98" s="331"/>
    </row>
    <row r="99" spans="1:33" ht="24" customHeight="1" thickBot="1">
      <c r="A99" s="144"/>
      <c r="B99" s="145"/>
      <c r="C99" s="510"/>
      <c r="D99" s="161"/>
      <c r="E99" s="145"/>
      <c r="F99" s="510"/>
      <c r="G99" s="145"/>
      <c r="H99" s="511"/>
      <c r="I99" s="179"/>
      <c r="J99" s="180"/>
      <c r="K99" s="195"/>
      <c r="L99" s="39"/>
      <c r="M99" s="171"/>
      <c r="N99" s="55"/>
      <c r="O99" s="40"/>
      <c r="P99" s="55"/>
      <c r="Q99" s="55"/>
      <c r="R99" s="55"/>
      <c r="S99" s="55"/>
      <c r="T99" s="65"/>
      <c r="U99" s="39"/>
      <c r="V99" s="188"/>
      <c r="W99" s="71"/>
      <c r="X99" s="55"/>
      <c r="Y99" s="133"/>
      <c r="Z99" s="127"/>
      <c r="AA99" s="521"/>
      <c r="AB99" s="341"/>
      <c r="AC99" s="519"/>
      <c r="AD99" s="342"/>
      <c r="AE99" s="340"/>
      <c r="AF99" s="519"/>
      <c r="AG99" s="333"/>
    </row>
    <row r="100" spans="1:33" ht="24" customHeight="1" thickBot="1">
      <c r="A100" s="144"/>
      <c r="B100" s="344"/>
      <c r="C100" s="519" t="str">
        <f>INDEX('[1]チーム名|所属連盟'!$B:$I,MATCH($H100,'[1]チーム名|所属連盟'!$I:$I,0),6)</f>
        <v>志紀クラブ</v>
      </c>
      <c r="D100" s="353"/>
      <c r="E100" s="344"/>
      <c r="F100" s="519" t="str">
        <f>INDEX('[1]チーム名|所属連盟'!$B:$I,MATCH($H100,'[1]チーム名|所属連盟'!$I:$I,0),1)</f>
        <v>八尾</v>
      </c>
      <c r="G100" s="354"/>
      <c r="H100" s="522">
        <f>SUM(H98+1)</f>
        <v>36</v>
      </c>
      <c r="I100" s="186"/>
      <c r="J100" s="187"/>
      <c r="K100" s="195"/>
      <c r="L100" s="39"/>
      <c r="M100" s="171"/>
      <c r="N100" s="196"/>
      <c r="O100" s="40"/>
      <c r="P100" s="55"/>
      <c r="Q100" s="55"/>
      <c r="R100" s="55"/>
      <c r="S100" s="55"/>
      <c r="T100" s="65"/>
      <c r="U100" s="197"/>
      <c r="V100" s="188"/>
      <c r="W100" s="71"/>
      <c r="X100" s="55"/>
      <c r="Y100" s="32"/>
      <c r="Z100" s="33"/>
      <c r="AA100" s="512">
        <v>93</v>
      </c>
      <c r="AB100" s="158"/>
      <c r="AC100" s="513" t="str">
        <f>INDEX('[1]チーム名|所属連盟'!$B:$I,MATCH($AA100,'[1]チーム名|所属連盟'!$I:$I,0),1)</f>
        <v>守口</v>
      </c>
      <c r="AD100" s="168"/>
      <c r="AE100" s="198"/>
      <c r="AF100" s="513" t="str">
        <f>INDEX('[1]チーム名|所属連盟'!$B:$I,MATCH($AA100,'[1]チーム名|所属連盟'!$I:$I,0),6)</f>
        <v>ジュニアホークス</v>
      </c>
      <c r="AG100" s="34"/>
    </row>
    <row r="101" spans="1:33" ht="24" customHeight="1" thickTop="1" thickBot="1">
      <c r="A101" s="144"/>
      <c r="B101" s="338"/>
      <c r="C101" s="519"/>
      <c r="D101" s="355"/>
      <c r="E101" s="338"/>
      <c r="F101" s="519"/>
      <c r="G101" s="358"/>
      <c r="H101" s="520"/>
      <c r="I101" s="169"/>
      <c r="J101" s="170"/>
      <c r="K101" s="369">
        <v>1</v>
      </c>
      <c r="L101" s="71"/>
      <c r="M101" s="171"/>
      <c r="N101" s="199"/>
      <c r="O101" s="40"/>
      <c r="P101" s="55"/>
      <c r="Q101" s="55"/>
      <c r="R101" s="55"/>
      <c r="S101" s="55"/>
      <c r="T101" s="65"/>
      <c r="U101" s="200"/>
      <c r="V101" s="51"/>
      <c r="W101" s="71"/>
      <c r="X101" s="380">
        <v>10</v>
      </c>
      <c r="Y101" s="334"/>
      <c r="Z101" s="343"/>
      <c r="AA101" s="512"/>
      <c r="AB101" s="158"/>
      <c r="AC101" s="513"/>
      <c r="AD101" s="159"/>
      <c r="AE101" s="189"/>
      <c r="AF101" s="513"/>
      <c r="AG101" s="43"/>
    </row>
    <row r="102" spans="1:33" ht="24" customHeight="1" thickTop="1" thickBot="1">
      <c r="A102" s="144"/>
      <c r="B102" s="174"/>
      <c r="C102" s="510" t="str">
        <f>INDEX('[1]チーム名|所属連盟'!$B:$I,MATCH($H102,'[1]チーム名|所属連盟'!$I:$I,0),6)</f>
        <v>寺川ブラックス</v>
      </c>
      <c r="D102" s="173"/>
      <c r="E102" s="174"/>
      <c r="F102" s="510" t="str">
        <f>INDEX('[1]チーム名|所属連盟'!$B:$I,MATCH($H102,'[1]チーム名|所属連盟'!$I:$I,0),1)</f>
        <v>大東</v>
      </c>
      <c r="G102" s="145"/>
      <c r="H102" s="523">
        <f>SUM(H100+1)</f>
        <v>37</v>
      </c>
      <c r="I102" s="356"/>
      <c r="J102" s="357"/>
      <c r="K102" s="384">
        <v>11</v>
      </c>
      <c r="L102" s="71"/>
      <c r="M102" s="171"/>
      <c r="N102" s="202"/>
      <c r="O102" s="40"/>
      <c r="P102" s="55"/>
      <c r="Q102" s="55"/>
      <c r="R102" s="55"/>
      <c r="S102" s="68"/>
      <c r="T102" s="65"/>
      <c r="U102" s="200"/>
      <c r="V102" s="51"/>
      <c r="W102" s="71"/>
      <c r="X102" s="376">
        <v>0</v>
      </c>
      <c r="Y102" s="83"/>
      <c r="Z102" s="172"/>
      <c r="AA102" s="521">
        <v>94</v>
      </c>
      <c r="AB102" s="344"/>
      <c r="AC102" s="519" t="str">
        <f>INDEX('[1]チーム名|所属連盟'!$B:$I,MATCH($AA102,'[1]チーム名|所属連盟'!$I:$I,0),1)</f>
        <v>寝屋川</v>
      </c>
      <c r="AD102" s="339"/>
      <c r="AE102" s="351"/>
      <c r="AF102" s="519" t="str">
        <f>INDEX('[1]チーム名|所属連盟'!$B:$I,MATCH($AA102,'[1]チーム名|所属連盟'!$I:$I,0),6)</f>
        <v>グリーンフラッグ</v>
      </c>
      <c r="AG102" s="331"/>
    </row>
    <row r="103" spans="1:33" ht="24" customHeight="1" thickTop="1" thickBot="1">
      <c r="A103" s="144"/>
      <c r="B103" s="145"/>
      <c r="C103" s="510"/>
      <c r="D103" s="161"/>
      <c r="E103" s="145"/>
      <c r="F103" s="510"/>
      <c r="G103" s="178"/>
      <c r="H103" s="511"/>
      <c r="I103" s="169"/>
      <c r="J103" s="223"/>
      <c r="K103" s="181"/>
      <c r="L103" s="71"/>
      <c r="M103" s="171"/>
      <c r="N103" s="95"/>
      <c r="O103" s="40"/>
      <c r="P103" s="68"/>
      <c r="Q103" s="55"/>
      <c r="R103" s="55"/>
      <c r="S103" s="70"/>
      <c r="T103" s="65"/>
      <c r="U103" s="200"/>
      <c r="V103" s="188"/>
      <c r="W103" s="71"/>
      <c r="X103" s="65"/>
      <c r="Y103" s="133"/>
      <c r="Z103" s="127"/>
      <c r="AA103" s="521"/>
      <c r="AB103" s="338"/>
      <c r="AC103" s="519"/>
      <c r="AD103" s="342"/>
      <c r="AE103" s="340"/>
      <c r="AF103" s="519"/>
      <c r="AG103" s="333"/>
    </row>
    <row r="104" spans="1:33" ht="24" customHeight="1" thickBot="1">
      <c r="A104" s="144"/>
      <c r="B104" s="174"/>
      <c r="C104" s="510" t="str">
        <f>INDEX('[1]チーム名|所属連盟'!$B:$I,MATCH($H104,'[1]チーム名|所属連盟'!$I:$I,0),6)</f>
        <v>日野ライオンズ</v>
      </c>
      <c r="D104" s="173"/>
      <c r="E104" s="174"/>
      <c r="F104" s="510" t="str">
        <f>INDEX('[1]チーム名|所属連盟'!$B:$I,MATCH($H104,'[1]チーム名|所属連盟'!$I:$I,0),1)</f>
        <v>伏見</v>
      </c>
      <c r="G104" s="145"/>
      <c r="H104" s="523">
        <f>SUM(H102+1)</f>
        <v>38</v>
      </c>
      <c r="I104" s="169"/>
      <c r="J104" s="223"/>
      <c r="K104" s="181"/>
      <c r="L104" s="165"/>
      <c r="M104" s="171"/>
      <c r="N104" s="203"/>
      <c r="O104" s="40"/>
      <c r="P104" s="55"/>
      <c r="Q104" s="55"/>
      <c r="R104" s="55"/>
      <c r="S104" s="70"/>
      <c r="T104" s="65"/>
      <c r="U104" s="59"/>
      <c r="V104" s="188"/>
      <c r="W104" s="204"/>
      <c r="X104" s="65"/>
      <c r="Y104" s="137"/>
      <c r="Z104" s="57"/>
      <c r="AA104" s="521">
        <v>95</v>
      </c>
      <c r="AB104" s="344"/>
      <c r="AC104" s="519" t="str">
        <f>INDEX('[1]チーム名|所属連盟'!$B:$I,MATCH($AA104,'[1]チーム名|所属連盟'!$I:$I,0),1)</f>
        <v>茨木</v>
      </c>
      <c r="AD104" s="339"/>
      <c r="AE104" s="351"/>
      <c r="AF104" s="519" t="str">
        <f>INDEX('[1]チーム名|所属連盟'!$B:$I,MATCH($AA104,'[1]チーム名|所属連盟'!$I:$I,0),6)</f>
        <v>春日丘ボアーズ</v>
      </c>
      <c r="AG104" s="331"/>
    </row>
    <row r="105" spans="1:33" ht="24" customHeight="1" thickTop="1" thickBot="1">
      <c r="A105" s="144"/>
      <c r="B105" s="153"/>
      <c r="C105" s="510"/>
      <c r="D105" s="152"/>
      <c r="E105" s="153"/>
      <c r="F105" s="510"/>
      <c r="G105" s="178"/>
      <c r="H105" s="511"/>
      <c r="I105" s="359"/>
      <c r="J105" s="360"/>
      <c r="K105" s="363">
        <v>11</v>
      </c>
      <c r="L105" s="171"/>
      <c r="M105" s="171"/>
      <c r="N105" s="76"/>
      <c r="O105" s="40"/>
      <c r="P105" s="55"/>
      <c r="Q105" s="55"/>
      <c r="R105" s="55"/>
      <c r="S105" s="68"/>
      <c r="T105" s="65"/>
      <c r="U105" s="77"/>
      <c r="V105" s="51"/>
      <c r="W105" s="59"/>
      <c r="X105" s="376">
        <v>2</v>
      </c>
      <c r="Y105" s="126"/>
      <c r="Z105" s="172"/>
      <c r="AA105" s="521"/>
      <c r="AB105" s="341"/>
      <c r="AC105" s="519"/>
      <c r="AD105" s="342"/>
      <c r="AE105" s="340"/>
      <c r="AF105" s="519"/>
      <c r="AG105" s="333"/>
    </row>
    <row r="106" spans="1:33" ht="24" customHeight="1" thickTop="1" thickBot="1">
      <c r="A106" s="144"/>
      <c r="B106" s="338"/>
      <c r="C106" s="519" t="str">
        <f>INDEX('[1]チーム名|所属連盟'!$B:$I,MATCH($H106,'[1]チーム名|所属連盟'!$I:$I,0),6)</f>
        <v>藤田ブルーファイターズ</v>
      </c>
      <c r="D106" s="355"/>
      <c r="E106" s="338"/>
      <c r="F106" s="519" t="str">
        <f>INDEX('[1]チーム名|所属連盟'!$B:$I,MATCH($H106,'[1]チーム名|所属連盟'!$I:$I,0),1)</f>
        <v>守口</v>
      </c>
      <c r="G106" s="338"/>
      <c r="H106" s="522">
        <f>SUM(H104+1)</f>
        <v>39</v>
      </c>
      <c r="I106" s="169"/>
      <c r="J106" s="201"/>
      <c r="K106" s="369">
        <v>3</v>
      </c>
      <c r="L106" s="171"/>
      <c r="M106" s="171"/>
      <c r="N106" s="40"/>
      <c r="O106" s="40"/>
      <c r="P106" s="55"/>
      <c r="Q106" s="55"/>
      <c r="R106" s="55"/>
      <c r="S106" s="55"/>
      <c r="T106" s="65"/>
      <c r="U106" s="59"/>
      <c r="V106" s="51"/>
      <c r="W106" s="59"/>
      <c r="X106" s="379">
        <v>15</v>
      </c>
      <c r="Y106" s="347"/>
      <c r="Z106" s="392"/>
      <c r="AA106" s="512">
        <v>96</v>
      </c>
      <c r="AB106" s="158"/>
      <c r="AC106" s="513" t="str">
        <f>INDEX('[1]チーム名|所属連盟'!$B:$I,MATCH($AA106,'[1]チーム名|所属連盟'!$I:$I,0),1)</f>
        <v>八尾</v>
      </c>
      <c r="AD106" s="168"/>
      <c r="AE106" s="198"/>
      <c r="AF106" s="513" t="str">
        <f>INDEX('[1]チーム名|所属連盟'!$B:$I,MATCH($AA106,'[1]チーム名|所属連盟'!$I:$I,0),6)</f>
        <v>山本クラブ</v>
      </c>
      <c r="AG106" s="34"/>
    </row>
    <row r="107" spans="1:33" ht="24" customHeight="1" thickBot="1">
      <c r="A107" s="144"/>
      <c r="B107" s="338"/>
      <c r="C107" s="519"/>
      <c r="D107" s="381"/>
      <c r="E107" s="341"/>
      <c r="F107" s="519"/>
      <c r="G107" s="358"/>
      <c r="H107" s="520"/>
      <c r="I107" s="179"/>
      <c r="J107" s="180"/>
      <c r="K107" s="205"/>
      <c r="L107" s="108"/>
      <c r="M107" s="182"/>
      <c r="N107" s="40"/>
      <c r="O107" s="40"/>
      <c r="P107" s="55"/>
      <c r="Q107" s="55"/>
      <c r="R107" s="55"/>
      <c r="S107" s="55"/>
      <c r="T107" s="65"/>
      <c r="U107" s="51"/>
      <c r="V107" s="206"/>
      <c r="W107" s="59"/>
      <c r="X107" s="55"/>
      <c r="Y107" s="32"/>
      <c r="Z107" s="33"/>
      <c r="AA107" s="512"/>
      <c r="AB107" s="185"/>
      <c r="AC107" s="513"/>
      <c r="AD107" s="159"/>
      <c r="AE107" s="189"/>
      <c r="AF107" s="513"/>
      <c r="AG107" s="43"/>
    </row>
    <row r="108" spans="1:33" ht="24" customHeight="1" thickBot="1">
      <c r="A108" s="144"/>
      <c r="B108" s="344"/>
      <c r="C108" s="519" t="str">
        <f>INDEX('[1]チーム名|所属連盟'!$B:$I,MATCH($H108,'[1]チーム名|所属連盟'!$I:$I,0),6)</f>
        <v>開成ジュニアイーグルス</v>
      </c>
      <c r="D108" s="355"/>
      <c r="E108" s="338"/>
      <c r="F108" s="519" t="str">
        <f>INDEX('[1]チーム名|所属連盟'!$B:$I,MATCH($H108,'[1]チーム名|所属連盟'!$I:$I,0),1)</f>
        <v>枚方</v>
      </c>
      <c r="G108" s="338"/>
      <c r="H108" s="522">
        <f>SUM(H106+1)</f>
        <v>40</v>
      </c>
      <c r="I108" s="186"/>
      <c r="J108" s="187"/>
      <c r="K108" s="205"/>
      <c r="L108" s="108"/>
      <c r="M108" s="71"/>
      <c r="N108" s="40"/>
      <c r="O108" s="40"/>
      <c r="P108" s="55"/>
      <c r="Q108" s="55"/>
      <c r="R108" s="55"/>
      <c r="S108" s="55"/>
      <c r="T108" s="65"/>
      <c r="U108" s="51"/>
      <c r="V108" s="207"/>
      <c r="W108" s="59"/>
      <c r="X108" s="55"/>
      <c r="Y108" s="32"/>
      <c r="Z108" s="33"/>
      <c r="AA108" s="521">
        <v>97</v>
      </c>
      <c r="AB108" s="338"/>
      <c r="AC108" s="519" t="str">
        <f>INDEX('[1]チーム名|所属連盟'!$B:$I,MATCH($AA108,'[1]チーム名|所属連盟'!$I:$I,0),1)</f>
        <v>西淀川</v>
      </c>
      <c r="AD108" s="339"/>
      <c r="AE108" s="351"/>
      <c r="AF108" s="519" t="str">
        <f>INDEX('[1]チーム名|所属連盟'!$B:$I,MATCH($AA108,'[1]チーム名|所属連盟'!$I:$I,0),6)</f>
        <v>姫島タイガース</v>
      </c>
      <c r="AG108" s="331"/>
    </row>
    <row r="109" spans="1:33" ht="24" customHeight="1" thickTop="1" thickBot="1">
      <c r="A109" s="144"/>
      <c r="B109" s="341"/>
      <c r="C109" s="519"/>
      <c r="D109" s="355"/>
      <c r="E109" s="341"/>
      <c r="F109" s="519"/>
      <c r="G109" s="338"/>
      <c r="H109" s="520"/>
      <c r="I109" s="169"/>
      <c r="J109" s="170"/>
      <c r="K109" s="369">
        <v>1</v>
      </c>
      <c r="L109" s="171"/>
      <c r="M109" s="71"/>
      <c r="N109" s="40"/>
      <c r="O109" s="199"/>
      <c r="P109" s="55"/>
      <c r="Q109" s="55"/>
      <c r="R109" s="55"/>
      <c r="S109" s="55"/>
      <c r="T109" s="65"/>
      <c r="U109" s="59"/>
      <c r="V109" s="108"/>
      <c r="W109" s="59"/>
      <c r="X109" s="380">
        <v>7</v>
      </c>
      <c r="Y109" s="334"/>
      <c r="Z109" s="343"/>
      <c r="AA109" s="521"/>
      <c r="AB109" s="341"/>
      <c r="AC109" s="519"/>
      <c r="AD109" s="342"/>
      <c r="AE109" s="340"/>
      <c r="AF109" s="519"/>
      <c r="AG109" s="333"/>
    </row>
    <row r="110" spans="1:33" ht="24" customHeight="1" thickTop="1" thickBot="1">
      <c r="A110" s="144"/>
      <c r="B110" s="145"/>
      <c r="C110" s="510" t="str">
        <f>INDEX('[1]チーム名|所属連盟'!$B:$I,MATCH($H110,'[1]チーム名|所属連盟'!$I:$I,0),6)</f>
        <v>大阪ライジングス</v>
      </c>
      <c r="D110" s="173"/>
      <c r="E110" s="145"/>
      <c r="F110" s="510" t="str">
        <f>INDEX('[1]チーム名|所属連盟'!$B:$I,MATCH($H110,'[1]チーム名|所属連盟'!$I:$I,0),1)</f>
        <v>高石</v>
      </c>
      <c r="G110" s="162"/>
      <c r="H110" s="523">
        <f>SUM(H108+1)</f>
        <v>41</v>
      </c>
      <c r="I110" s="356"/>
      <c r="J110" s="357"/>
      <c r="K110" s="388">
        <v>7</v>
      </c>
      <c r="L110" s="418"/>
      <c r="M110" s="71"/>
      <c r="N110" s="40"/>
      <c r="O110" s="199"/>
      <c r="P110" s="55"/>
      <c r="Q110" s="55"/>
      <c r="R110" s="55"/>
      <c r="S110" s="55"/>
      <c r="T110" s="65"/>
      <c r="U110" s="59"/>
      <c r="V110" s="108"/>
      <c r="W110" s="59"/>
      <c r="X110" s="376">
        <v>4</v>
      </c>
      <c r="Y110" s="83"/>
      <c r="Z110" s="172"/>
      <c r="AA110" s="521">
        <v>98</v>
      </c>
      <c r="AB110" s="338"/>
      <c r="AC110" s="519" t="str">
        <f>INDEX('[1]チーム名|所属連盟'!$B:$I,MATCH($AA110,'[1]チーム名|所属連盟'!$I:$I,0),1)</f>
        <v>門真</v>
      </c>
      <c r="AD110" s="339"/>
      <c r="AE110" s="351"/>
      <c r="AF110" s="519" t="str">
        <f>INDEX('[1]チーム名|所属連盟'!$B:$I,MATCH($AA110,'[1]チーム名|所属連盟'!$I:$I,0),6)</f>
        <v>門真リトルユニオンズ</v>
      </c>
      <c r="AG110" s="331"/>
    </row>
    <row r="111" spans="1:33" ht="24" customHeight="1" thickTop="1" thickBot="1">
      <c r="A111" s="144"/>
      <c r="B111" s="153"/>
      <c r="C111" s="510"/>
      <c r="D111" s="152"/>
      <c r="E111" s="145"/>
      <c r="F111" s="510"/>
      <c r="G111" s="145"/>
      <c r="H111" s="511"/>
      <c r="I111" s="169"/>
      <c r="J111" s="223"/>
      <c r="K111" s="195"/>
      <c r="L111" s="419">
        <v>8</v>
      </c>
      <c r="N111" s="102"/>
      <c r="O111" s="199"/>
      <c r="P111" s="55"/>
      <c r="Q111" s="55"/>
      <c r="R111" s="55"/>
      <c r="S111" s="55"/>
      <c r="T111" s="51"/>
      <c r="U111" s="59"/>
      <c r="V111" s="208"/>
      <c r="W111" s="410">
        <v>0</v>
      </c>
      <c r="X111" s="65"/>
      <c r="Y111" s="133"/>
      <c r="Z111" s="127"/>
      <c r="AA111" s="521"/>
      <c r="AB111" s="338"/>
      <c r="AC111" s="519"/>
      <c r="AD111" s="342"/>
      <c r="AE111" s="340"/>
      <c r="AF111" s="519"/>
      <c r="AG111" s="333"/>
    </row>
    <row r="112" spans="1:33" ht="24" customHeight="1" thickTop="1" thickBot="1">
      <c r="A112" s="144"/>
      <c r="B112" s="338"/>
      <c r="C112" s="519" t="str">
        <f>INDEX('[1]チーム名|所属連盟'!$B:$I,MATCH($H112,'[1]チーム名|所属連盟'!$I:$I,0),6)</f>
        <v>サンレッドジュニア</v>
      </c>
      <c r="D112" s="355"/>
      <c r="E112" s="344"/>
      <c r="F112" s="519" t="str">
        <f>INDEX('[1]チーム名|所属連盟'!$B:$I,MATCH($H112,'[1]チーム名|所属連盟'!$I:$I,0),1)</f>
        <v>寝屋川</v>
      </c>
      <c r="G112" s="354"/>
      <c r="H112" s="522">
        <f>SUM(H110+1)</f>
        <v>42</v>
      </c>
      <c r="I112" s="186"/>
      <c r="J112" s="187"/>
      <c r="K112" s="209"/>
      <c r="L112" s="413">
        <v>2</v>
      </c>
      <c r="O112" s="199"/>
      <c r="P112" s="55"/>
      <c r="Q112" s="55"/>
      <c r="R112" s="55"/>
      <c r="S112" s="55"/>
      <c r="T112" s="51"/>
      <c r="U112" s="59"/>
      <c r="V112" s="157"/>
      <c r="W112" s="411">
        <v>12</v>
      </c>
      <c r="X112" s="429"/>
      <c r="Y112" s="427"/>
      <c r="Z112" s="348"/>
      <c r="AA112" s="512">
        <v>99</v>
      </c>
      <c r="AB112" s="167"/>
      <c r="AC112" s="513" t="str">
        <f>INDEX('[1]チーム名|所属連盟'!$B:$I,MATCH($AA112,'[1]チーム名|所属連盟'!$I:$I,0),1)</f>
        <v>箕面</v>
      </c>
      <c r="AD112" s="168"/>
      <c r="AE112" s="198"/>
      <c r="AF112" s="513" t="str">
        <f>INDEX('[1]チーム名|所属連盟'!$B:$I,MATCH($AA112,'[1]チーム名|所属連盟'!$I:$I,0),6)</f>
        <v>大阪オールスターズ Jr</v>
      </c>
      <c r="AG112" s="34"/>
    </row>
    <row r="113" spans="1:33" ht="24" customHeight="1">
      <c r="A113" s="144"/>
      <c r="B113" s="341"/>
      <c r="C113" s="519"/>
      <c r="D113" s="381"/>
      <c r="E113" s="341"/>
      <c r="F113" s="519"/>
      <c r="G113" s="358"/>
      <c r="H113" s="520"/>
      <c r="I113" s="169"/>
      <c r="J113" s="180"/>
      <c r="K113" s="148"/>
      <c r="O113" s="199"/>
      <c r="P113" s="55"/>
      <c r="Q113" s="55"/>
      <c r="R113" s="55"/>
      <c r="S113" s="55"/>
      <c r="T113" s="199"/>
      <c r="U113" s="59"/>
      <c r="V113" s="39"/>
      <c r="W113" s="71"/>
      <c r="X113" s="55"/>
      <c r="Y113" s="32"/>
      <c r="Z113" s="172"/>
      <c r="AA113" s="512"/>
      <c r="AB113" s="158"/>
      <c r="AC113" s="513"/>
      <c r="AD113" s="159"/>
      <c r="AE113" s="189"/>
      <c r="AF113" s="513"/>
      <c r="AG113" s="43"/>
    </row>
    <row r="114" spans="1:33" ht="24" customHeight="1" thickBot="1">
      <c r="A114" s="144"/>
      <c r="B114" s="145"/>
      <c r="C114" s="510" t="str">
        <f>INDEX('[1]チーム名|所属連盟'!$B:$I,MATCH($H114,'[1]チーム名|所属連盟'!$I:$I,0),6)</f>
        <v>錦ホワイトシンガー</v>
      </c>
      <c r="D114" s="161"/>
      <c r="E114" s="145"/>
      <c r="F114" s="510" t="str">
        <f>INDEX('[1]チーム名|所属連盟'!$B:$I,MATCH($H114,'[1]チーム名|所属連盟'!$I:$I,0),1)</f>
        <v>守口</v>
      </c>
      <c r="G114" s="145"/>
      <c r="H114" s="523">
        <f>SUM(H112+1)</f>
        <v>43</v>
      </c>
      <c r="I114" s="169"/>
      <c r="J114" s="223"/>
      <c r="K114" s="39"/>
      <c r="L114" s="537" t="s">
        <v>18</v>
      </c>
      <c r="M114" s="537"/>
      <c r="N114" s="538"/>
      <c r="O114" s="210"/>
      <c r="P114" s="55"/>
      <c r="Q114" s="55"/>
      <c r="R114" s="55"/>
      <c r="S114" s="55"/>
      <c r="T114" s="199"/>
      <c r="U114" s="539" t="s">
        <v>19</v>
      </c>
      <c r="V114" s="537"/>
      <c r="W114" s="537"/>
      <c r="X114" s="55"/>
      <c r="Y114" s="137"/>
      <c r="Z114" s="172"/>
      <c r="AA114" s="521">
        <v>100</v>
      </c>
      <c r="AB114" s="344"/>
      <c r="AC114" s="519" t="str">
        <f>INDEX('[1]チーム名|所属連盟'!$B:$I,MATCH($AA114,'[1]チーム名|所属連盟'!$I:$I,0),1)</f>
        <v>寝屋川</v>
      </c>
      <c r="AD114" s="339"/>
      <c r="AE114" s="351"/>
      <c r="AF114" s="519" t="str">
        <f>INDEX('[1]チーム名|所属連盟'!$B:$I,MATCH($AA114,'[1]チーム名|所属連盟'!$I:$I,0),6)</f>
        <v>点野ブラックジャガーズ（連合）</v>
      </c>
      <c r="AG114" s="331"/>
    </row>
    <row r="115" spans="1:33" ht="24" customHeight="1" thickTop="1" thickBot="1">
      <c r="A115" s="144"/>
      <c r="B115" s="145"/>
      <c r="C115" s="510"/>
      <c r="D115" s="161"/>
      <c r="E115" s="145"/>
      <c r="F115" s="510"/>
      <c r="G115" s="178"/>
      <c r="H115" s="511"/>
      <c r="I115" s="359"/>
      <c r="J115" s="360"/>
      <c r="K115" s="205">
        <v>7</v>
      </c>
      <c r="L115" s="537"/>
      <c r="M115" s="537"/>
      <c r="N115" s="538"/>
      <c r="O115" s="65"/>
      <c r="P115" s="55"/>
      <c r="Q115" s="55"/>
      <c r="R115" s="55"/>
      <c r="S115" s="55"/>
      <c r="T115" s="211"/>
      <c r="U115" s="539"/>
      <c r="V115" s="537"/>
      <c r="W115" s="537"/>
      <c r="X115" s="369">
        <v>1</v>
      </c>
      <c r="Y115" s="126"/>
      <c r="Z115" s="127"/>
      <c r="AA115" s="521"/>
      <c r="AB115" s="338"/>
      <c r="AC115" s="519"/>
      <c r="AD115" s="342"/>
      <c r="AE115" s="340"/>
      <c r="AF115" s="519"/>
      <c r="AG115" s="333"/>
    </row>
    <row r="116" spans="1:33" ht="24" customHeight="1" thickTop="1" thickBot="1">
      <c r="A116" s="144"/>
      <c r="B116" s="394"/>
      <c r="C116" s="519" t="str">
        <f>INDEX('[1]チーム名|所属連盟'!$B:$I,MATCH($H116,'[1]チーム名|所属連盟'!$I:$I,0),6)</f>
        <v>オール忍ヶ丘</v>
      </c>
      <c r="D116" s="353"/>
      <c r="E116" s="344"/>
      <c r="F116" s="519" t="str">
        <f>INDEX('[1]チーム名|所属連盟'!$B:$I,MATCH($H116,'[1]チーム名|所属連盟'!$I:$I,0),1)</f>
        <v>四條畷</v>
      </c>
      <c r="G116" s="338"/>
      <c r="H116" s="522">
        <f>SUM(H114+1)</f>
        <v>44</v>
      </c>
      <c r="I116" s="186"/>
      <c r="J116" s="201"/>
      <c r="K116" s="402">
        <v>6</v>
      </c>
      <c r="O116" s="65"/>
      <c r="P116" s="55"/>
      <c r="Q116" s="55"/>
      <c r="R116" s="55"/>
      <c r="S116" s="55"/>
      <c r="T116" s="40"/>
      <c r="U116" s="39"/>
      <c r="V116" s="157"/>
      <c r="W116" s="71"/>
      <c r="X116" s="370">
        <v>3</v>
      </c>
      <c r="Y116" s="347"/>
      <c r="Z116" s="348"/>
      <c r="AA116" s="512">
        <v>101</v>
      </c>
      <c r="AB116" s="167"/>
      <c r="AC116" s="513" t="str">
        <f>INDEX('[1]チーム名|所属連盟'!$B:$I,MATCH($AA116,'[1]チーム名|所属連盟'!$I:$I,0),1)</f>
        <v>枚方</v>
      </c>
      <c r="AD116" s="168"/>
      <c r="AE116" s="198"/>
      <c r="AF116" s="513" t="str">
        <f>INDEX('[1]チーム名|所属連盟'!$B:$I,MATCH($AA116,'[1]チーム名|所属連盟'!$I:$I,0),6)</f>
        <v>枚方ホワイトイーグルス</v>
      </c>
      <c r="AG116" s="34"/>
    </row>
    <row r="117" spans="1:33" ht="24" customHeight="1" thickBot="1">
      <c r="A117" s="144"/>
      <c r="B117" s="338"/>
      <c r="C117" s="519"/>
      <c r="D117" s="355"/>
      <c r="E117" s="341"/>
      <c r="F117" s="519"/>
      <c r="G117" s="338"/>
      <c r="H117" s="520"/>
      <c r="I117" s="169"/>
      <c r="J117" s="180"/>
      <c r="K117" s="108"/>
      <c r="O117" s="65"/>
      <c r="P117" s="55"/>
      <c r="Q117" s="55"/>
      <c r="R117" s="55"/>
      <c r="T117" s="212"/>
      <c r="X117" s="65"/>
      <c r="Y117" s="32"/>
      <c r="Z117" s="172"/>
      <c r="AA117" s="512"/>
      <c r="AB117" s="158"/>
      <c r="AC117" s="513"/>
      <c r="AD117" s="159"/>
      <c r="AE117" s="189"/>
      <c r="AF117" s="513"/>
      <c r="AG117" s="43"/>
    </row>
    <row r="118" spans="1:33" ht="24" customHeight="1" thickBot="1">
      <c r="A118" s="144"/>
      <c r="B118" s="174"/>
      <c r="C118" s="535" t="str">
        <f>INDEX('[1]チーム名|所属連盟'!$B:$I,MATCH($H118,'[1]チーム名|所属連盟'!$I:$I,0),6)</f>
        <v>古市スカイラブ</v>
      </c>
      <c r="D118" s="173"/>
      <c r="E118" s="145"/>
      <c r="F118" s="535" t="str">
        <f>INDEX('[1]チーム名|所属連盟'!$B:$I,MATCH($H118,'[1]チーム名|所属連盟'!$I:$I,0),1)</f>
        <v>城東</v>
      </c>
      <c r="G118" s="162"/>
      <c r="H118" s="523">
        <f>SUM(H116+1)</f>
        <v>45</v>
      </c>
      <c r="I118" s="169"/>
      <c r="J118" s="223"/>
      <c r="K118" s="108"/>
      <c r="L118" s="213"/>
      <c r="O118" s="114"/>
      <c r="P118" s="55"/>
      <c r="Q118" s="55"/>
      <c r="R118" s="68"/>
      <c r="S118" s="98"/>
      <c r="T118" s="212"/>
      <c r="W118" s="214"/>
      <c r="X118" s="65"/>
      <c r="Y118" s="137"/>
      <c r="Z118" s="172"/>
      <c r="AA118" s="512">
        <v>102</v>
      </c>
      <c r="AB118" s="167"/>
      <c r="AC118" s="533" t="str">
        <f>INDEX('[1]チーム名|所属連盟'!$B:$I,MATCH($AA118,'[1]チーム名|所属連盟'!$I:$I,0),1)</f>
        <v>羽曳野</v>
      </c>
      <c r="AD118" s="168"/>
      <c r="AE118" s="198"/>
      <c r="AF118" s="533" t="str">
        <f>INDEX('[1]チーム名|所属連盟'!$B:$I,MATCH($AA118,'[1]チーム名|所属連盟'!$I:$I,0),6)</f>
        <v>羽曳野タイガース</v>
      </c>
      <c r="AG118" s="34"/>
    </row>
    <row r="119" spans="1:33" ht="24" customHeight="1" thickTop="1" thickBot="1">
      <c r="A119" s="144"/>
      <c r="B119" s="145"/>
      <c r="C119" s="536"/>
      <c r="D119" s="161"/>
      <c r="E119" s="145"/>
      <c r="F119" s="536"/>
      <c r="G119" s="145"/>
      <c r="H119" s="511"/>
      <c r="I119" s="359"/>
      <c r="J119" s="360"/>
      <c r="K119" s="393">
        <v>7</v>
      </c>
      <c r="L119" s="102"/>
      <c r="O119" s="116"/>
      <c r="P119" s="55"/>
      <c r="Q119" s="55"/>
      <c r="R119" s="70"/>
      <c r="S119" s="98"/>
      <c r="T119" s="212"/>
      <c r="W119" s="107"/>
      <c r="X119" s="192"/>
      <c r="Y119" s="126"/>
      <c r="Z119" s="127"/>
      <c r="AA119" s="512"/>
      <c r="AB119" s="158"/>
      <c r="AC119" s="534"/>
      <c r="AD119" s="159"/>
      <c r="AE119" s="189"/>
      <c r="AF119" s="534"/>
      <c r="AG119" s="43"/>
    </row>
    <row r="120" spans="1:33" ht="24" customHeight="1" thickTop="1" thickBot="1">
      <c r="A120" s="144"/>
      <c r="B120" s="344"/>
      <c r="C120" s="531" t="str">
        <f>INDEX('[1]チーム名|所属連盟'!$B:$I,MATCH($H120,'[1]チーム名|所属連盟'!$I:$I,0),6)</f>
        <v>啓明和光サンボーイズ</v>
      </c>
      <c r="D120" s="353"/>
      <c r="E120" s="344"/>
      <c r="F120" s="531" t="str">
        <f>INDEX('[1]チーム名|所属連盟'!$B:$I,MATCH($H120,'[1]チーム名|所属連盟'!$I:$I,0),1)</f>
        <v>寝屋川</v>
      </c>
      <c r="G120" s="354"/>
      <c r="H120" s="522">
        <f>SUM(H118+1)</f>
        <v>46</v>
      </c>
      <c r="I120" s="186"/>
      <c r="J120" s="201"/>
      <c r="K120" s="369">
        <v>2</v>
      </c>
      <c r="L120" s="102"/>
      <c r="O120" s="116"/>
      <c r="P120" s="55"/>
      <c r="Q120" s="55"/>
      <c r="R120" s="70"/>
      <c r="S120" s="98"/>
      <c r="T120" s="212"/>
      <c r="W120" s="107"/>
      <c r="X120" s="55"/>
      <c r="Y120" s="83"/>
      <c r="Z120" s="57"/>
      <c r="AA120" s="512">
        <v>103</v>
      </c>
      <c r="AB120" s="167"/>
      <c r="AC120" s="533" t="str">
        <f>INDEX('[1]チーム名|所属連盟'!$B:$I,MATCH($AA120,'[1]チーム名|所属連盟'!$I:$I,0),1)</f>
        <v>交野</v>
      </c>
      <c r="AD120" s="168"/>
      <c r="AE120" s="198"/>
      <c r="AF120" s="533" t="str">
        <f>INDEX('[1]チーム名|所属連盟'!$B:$I,MATCH($AA120,'[1]チーム名|所属連盟'!$I:$I,0),6)</f>
        <v>交野レインボーズ</v>
      </c>
      <c r="AG120" s="34"/>
    </row>
    <row r="121" spans="1:33" ht="24" customHeight="1" thickBot="1">
      <c r="A121" s="144"/>
      <c r="B121" s="338"/>
      <c r="C121" s="532"/>
      <c r="D121" s="355"/>
      <c r="E121" s="338"/>
      <c r="F121" s="532"/>
      <c r="G121" s="358"/>
      <c r="H121" s="520"/>
      <c r="I121" s="169"/>
      <c r="J121" s="180"/>
      <c r="K121" s="39"/>
      <c r="L121" s="102"/>
      <c r="O121" s="114"/>
      <c r="P121" s="55"/>
      <c r="Q121" s="55"/>
      <c r="R121" s="68"/>
      <c r="U121" s="107"/>
      <c r="V121" s="39"/>
      <c r="W121" s="59"/>
      <c r="X121" s="55"/>
      <c r="Y121" s="133"/>
      <c r="Z121" s="172"/>
      <c r="AA121" s="512"/>
      <c r="AB121" s="158"/>
      <c r="AC121" s="534"/>
      <c r="AD121" s="159"/>
      <c r="AE121" s="189"/>
      <c r="AF121" s="534"/>
      <c r="AG121" s="43"/>
    </row>
    <row r="122" spans="1:33" ht="24" customHeight="1" thickBot="1">
      <c r="A122" s="144"/>
      <c r="B122" s="174"/>
      <c r="C122" s="510" t="str">
        <f>INDEX('[1]チーム名|所属連盟'!$B:$I,MATCH($H122,'[1]チーム名|所属連盟'!$I:$I,0),6)</f>
        <v>春日イーグルス</v>
      </c>
      <c r="D122" s="173"/>
      <c r="E122" s="174"/>
      <c r="F122" s="510" t="str">
        <f>INDEX('[1]チーム名|所属連盟'!$B:$I,MATCH($H122,'[1]チーム名|所属連盟'!$I:$I,0),1)</f>
        <v>茨木</v>
      </c>
      <c r="G122" s="145"/>
      <c r="H122" s="527">
        <f>SUM(H120+1)</f>
        <v>47</v>
      </c>
      <c r="I122" s="169"/>
      <c r="J122" s="223"/>
      <c r="K122" s="39"/>
      <c r="L122" s="102"/>
      <c r="M122" s="213"/>
      <c r="O122" s="65"/>
      <c r="U122" s="107"/>
      <c r="V122" s="215"/>
      <c r="W122" s="59"/>
      <c r="X122" s="55"/>
      <c r="Y122" s="137"/>
      <c r="Z122" s="172"/>
      <c r="AA122" s="521">
        <v>104</v>
      </c>
      <c r="AB122" s="344"/>
      <c r="AC122" s="519" t="str">
        <f>INDEX('[1]チーム名|所属連盟'!$B:$I,MATCH($AA122,'[1]チーム名|所属連盟'!$I:$I,0),1)</f>
        <v>城東</v>
      </c>
      <c r="AD122" s="339"/>
      <c r="AE122" s="351"/>
      <c r="AF122" s="519" t="str">
        <f>INDEX('[1]チーム名|所属連盟'!$B:$I,MATCH($AA122,'[1]チーム名|所属連盟'!$I:$I,0),6)</f>
        <v>城東ジュニアパワーズ</v>
      </c>
      <c r="AG122" s="331"/>
    </row>
    <row r="123" spans="1:33" ht="24" customHeight="1" thickTop="1" thickBot="1">
      <c r="A123" s="144"/>
      <c r="B123" s="145"/>
      <c r="C123" s="510"/>
      <c r="D123" s="161"/>
      <c r="E123" s="145"/>
      <c r="F123" s="510"/>
      <c r="G123" s="178"/>
      <c r="H123" s="528"/>
      <c r="I123" s="359"/>
      <c r="J123" s="360"/>
      <c r="K123" s="373">
        <v>6</v>
      </c>
      <c r="L123" s="108"/>
      <c r="M123" s="216"/>
      <c r="N123" s="55"/>
      <c r="O123" s="65"/>
      <c r="S123" s="55"/>
      <c r="T123" s="55"/>
      <c r="U123" s="51"/>
      <c r="V123" s="188"/>
      <c r="W123" s="59"/>
      <c r="X123" s="369">
        <v>2</v>
      </c>
      <c r="Y123" s="126"/>
      <c r="Z123" s="127"/>
      <c r="AA123" s="521"/>
      <c r="AB123" s="338"/>
      <c r="AC123" s="519"/>
      <c r="AD123" s="342"/>
      <c r="AE123" s="352"/>
      <c r="AF123" s="519"/>
      <c r="AG123" s="333"/>
    </row>
    <row r="124" spans="1:33" ht="24" customHeight="1" thickTop="1" thickBot="1">
      <c r="A124" s="144"/>
      <c r="B124" s="344"/>
      <c r="C124" s="519" t="str">
        <f>INDEX('[1]チーム名|所属連盟'!$B:$I,MATCH($H124,'[1]チーム名|所属連盟'!$I:$I,0),6)</f>
        <v>枚方スカイヤーズ</v>
      </c>
      <c r="D124" s="353"/>
      <c r="E124" s="344"/>
      <c r="F124" s="519" t="str">
        <f>INDEX('[1]チーム名|所属連盟'!$B:$I,MATCH($H124,'[1]チーム名|所属連盟'!$I:$I,0),1)</f>
        <v>枚方</v>
      </c>
      <c r="G124" s="338"/>
      <c r="H124" s="529">
        <f>SUM(H122+1)</f>
        <v>48</v>
      </c>
      <c r="I124" s="186"/>
      <c r="J124" s="201"/>
      <c r="K124" s="374">
        <v>4</v>
      </c>
      <c r="L124" s="108"/>
      <c r="M124" s="73"/>
      <c r="N124" s="40"/>
      <c r="O124" s="55"/>
      <c r="S124" s="55"/>
      <c r="T124" s="55"/>
      <c r="U124" s="51"/>
      <c r="V124" s="188"/>
      <c r="W124" s="59"/>
      <c r="X124" s="370">
        <v>10</v>
      </c>
      <c r="Y124" s="347"/>
      <c r="Z124" s="348"/>
      <c r="AA124" s="512">
        <v>105</v>
      </c>
      <c r="AB124" s="167"/>
      <c r="AC124" s="513" t="str">
        <f>INDEX('[1]チーム名|所属連盟'!$B:$I,MATCH($AA124,'[1]チーム名|所属連盟'!$I:$I,0),1)</f>
        <v>守口</v>
      </c>
      <c r="AD124" s="168"/>
      <c r="AE124" s="189"/>
      <c r="AF124" s="513" t="str">
        <f>INDEX('[1]チーム名|所属連盟'!$B:$I,MATCH($AA124,'[1]チーム名|所属連盟'!$I:$I,0),6)</f>
        <v>東成バッファローズ</v>
      </c>
      <c r="AG124" s="34"/>
    </row>
    <row r="125" spans="1:33" ht="24" customHeight="1" thickBot="1">
      <c r="A125" s="144"/>
      <c r="B125" s="338"/>
      <c r="C125" s="519"/>
      <c r="D125" s="355"/>
      <c r="E125" s="338"/>
      <c r="F125" s="519"/>
      <c r="G125" s="358"/>
      <c r="H125" s="530"/>
      <c r="I125" s="217"/>
      <c r="J125" s="180"/>
      <c r="K125" s="108"/>
      <c r="L125" s="182"/>
      <c r="M125" s="171"/>
      <c r="N125" s="40"/>
      <c r="O125" s="55"/>
      <c r="P125" s="55"/>
      <c r="Q125" s="55"/>
      <c r="R125" s="55"/>
      <c r="S125" s="55"/>
      <c r="T125" s="55"/>
      <c r="U125" s="59"/>
      <c r="V125" s="51"/>
      <c r="W125" s="184"/>
      <c r="X125" s="65"/>
      <c r="Y125" s="32"/>
      <c r="Z125" s="172"/>
      <c r="AA125" s="512"/>
      <c r="AB125" s="158"/>
      <c r="AC125" s="513"/>
      <c r="AD125" s="159"/>
      <c r="AE125" s="189"/>
      <c r="AF125" s="513"/>
      <c r="AG125" s="43"/>
    </row>
    <row r="126" spans="1:33" ht="24" customHeight="1" thickBot="1">
      <c r="A126" s="144"/>
      <c r="B126" s="174"/>
      <c r="C126" s="510" t="str">
        <f>INDEX('[1]チーム名|所属連盟'!$B:$I,MATCH($H126,'[1]チーム名|所属連盟'!$I:$I,0),6)</f>
        <v>諸福スパイダーズ</v>
      </c>
      <c r="D126" s="173"/>
      <c r="E126" s="174"/>
      <c r="F126" s="510" t="str">
        <f>INDEX('[1]チーム名|所属連盟'!$B:$I,MATCH($H126,'[1]チーム名|所属連盟'!$I:$I,0),1)</f>
        <v>大東</v>
      </c>
      <c r="G126" s="145"/>
      <c r="H126" s="527">
        <f>SUM(H124+1)</f>
        <v>49</v>
      </c>
      <c r="I126" s="169"/>
      <c r="J126" s="223"/>
      <c r="K126" s="108"/>
      <c r="L126" s="71"/>
      <c r="M126" s="171"/>
      <c r="N126" s="40"/>
      <c r="O126" s="55"/>
      <c r="P126" s="55"/>
      <c r="Q126" s="55"/>
      <c r="R126" s="55"/>
      <c r="S126" s="55"/>
      <c r="T126" s="55"/>
      <c r="U126" s="59"/>
      <c r="V126" s="51"/>
      <c r="W126" s="71"/>
      <c r="X126" s="65"/>
      <c r="Y126" s="137"/>
      <c r="Z126" s="172"/>
      <c r="AA126" s="521">
        <v>106</v>
      </c>
      <c r="AB126" s="344"/>
      <c r="AC126" s="519" t="str">
        <f>INDEX('[1]チーム名|所属連盟'!$B:$I,MATCH($AA126,'[1]チーム名|所属連盟'!$I:$I,0),1)</f>
        <v>茨木</v>
      </c>
      <c r="AD126" s="339"/>
      <c r="AE126" s="351"/>
      <c r="AF126" s="519" t="str">
        <f>INDEX('[1]チーム名|所属連盟'!$B:$I,MATCH($AA126,'[1]チーム名|所属連盟'!$I:$I,0),6)</f>
        <v>サンフレンズ（連合）</v>
      </c>
      <c r="AG126" s="331"/>
    </row>
    <row r="127" spans="1:33" ht="24" customHeight="1" thickTop="1" thickBot="1">
      <c r="A127" s="144"/>
      <c r="B127" s="153"/>
      <c r="C127" s="510"/>
      <c r="D127" s="161"/>
      <c r="E127" s="145"/>
      <c r="F127" s="510"/>
      <c r="G127" s="145"/>
      <c r="H127" s="528"/>
      <c r="I127" s="359"/>
      <c r="J127" s="397"/>
      <c r="K127" s="398">
        <v>14</v>
      </c>
      <c r="L127" s="71"/>
      <c r="M127" s="108"/>
      <c r="N127" s="40"/>
      <c r="O127" s="55"/>
      <c r="P127" s="55"/>
      <c r="Q127" s="55"/>
      <c r="R127" s="55"/>
      <c r="S127" s="55"/>
      <c r="T127" s="39"/>
      <c r="U127" s="59"/>
      <c r="V127" s="188"/>
      <c r="W127" s="71"/>
      <c r="X127" s="376">
        <v>3</v>
      </c>
      <c r="Y127" s="126"/>
      <c r="Z127" s="127"/>
      <c r="AA127" s="521"/>
      <c r="AB127" s="338"/>
      <c r="AC127" s="519"/>
      <c r="AD127" s="342"/>
      <c r="AE127" s="352"/>
      <c r="AF127" s="519"/>
      <c r="AG127" s="333"/>
    </row>
    <row r="128" spans="1:33" ht="24" customHeight="1" thickTop="1" thickBot="1">
      <c r="A128" s="144"/>
      <c r="B128" s="338"/>
      <c r="C128" s="519" t="str">
        <f>INDEX('[1]チーム名|所属連盟'!$B:$I,MATCH($H128,'[1]チーム名|所属連盟'!$I:$I,0),6)</f>
        <v>羽曳野サンリトル</v>
      </c>
      <c r="D128" s="353"/>
      <c r="E128" s="344"/>
      <c r="F128" s="519" t="str">
        <f>INDEX('[1]チーム名|所属連盟'!$B:$I,MATCH($H128,'[1]チーム名|所属連盟'!$I:$I,0),1)</f>
        <v>羽曳野</v>
      </c>
      <c r="G128" s="354"/>
      <c r="H128" s="525">
        <f>SUM(H126+1)</f>
        <v>50</v>
      </c>
      <c r="I128" s="186"/>
      <c r="J128" s="201"/>
      <c r="K128" s="399">
        <v>8</v>
      </c>
      <c r="L128" s="71"/>
      <c r="M128" s="108"/>
      <c r="N128" s="40"/>
      <c r="O128" s="55"/>
      <c r="P128" s="55"/>
      <c r="Q128" s="55"/>
      <c r="R128" s="55"/>
      <c r="S128" s="55"/>
      <c r="T128" s="39"/>
      <c r="U128" s="59"/>
      <c r="V128" s="188"/>
      <c r="W128" s="71"/>
      <c r="X128" s="378">
        <v>7</v>
      </c>
      <c r="Y128" s="347"/>
      <c r="Z128" s="348"/>
      <c r="AA128" s="512">
        <v>107</v>
      </c>
      <c r="AB128" s="167"/>
      <c r="AC128" s="513" t="str">
        <f>INDEX('[1]チーム名|所属連盟'!$B:$I,MATCH($AA128,'[1]チーム名|所属連盟'!$I:$I,0),1)</f>
        <v>大東</v>
      </c>
      <c r="AD128" s="168"/>
      <c r="AE128" s="189"/>
      <c r="AF128" s="513" t="str">
        <f>INDEX('[1]チーム名|所属連盟'!$B:$I,MATCH($AA128,'[1]チーム名|所属連盟'!$I:$I,0),6)</f>
        <v>四条北ヤンキース</v>
      </c>
      <c r="AG128" s="34"/>
    </row>
    <row r="129" spans="1:33" ht="24" customHeight="1" thickBot="1">
      <c r="A129" s="144"/>
      <c r="B129" s="338"/>
      <c r="C129" s="519"/>
      <c r="D129" s="355"/>
      <c r="E129" s="338"/>
      <c r="F129" s="519"/>
      <c r="G129" s="338"/>
      <c r="H129" s="526"/>
      <c r="I129" s="169"/>
      <c r="J129" s="180"/>
      <c r="K129" s="39"/>
      <c r="L129" s="88"/>
      <c r="M129" s="171"/>
      <c r="N129" s="40"/>
      <c r="O129" s="55"/>
      <c r="P129" s="55"/>
      <c r="Q129" s="55"/>
      <c r="R129" s="55"/>
      <c r="S129" s="55"/>
      <c r="T129" s="55"/>
      <c r="U129" s="59"/>
      <c r="V129" s="51"/>
      <c r="W129" s="71"/>
      <c r="X129" s="55"/>
      <c r="Y129" s="32"/>
      <c r="Z129" s="172"/>
      <c r="AA129" s="512"/>
      <c r="AB129" s="158"/>
      <c r="AC129" s="513"/>
      <c r="AD129" s="159"/>
      <c r="AE129" s="193"/>
      <c r="AF129" s="513"/>
      <c r="AG129" s="43"/>
    </row>
    <row r="130" spans="1:33" ht="24" customHeight="1" thickBot="1">
      <c r="A130" s="144"/>
      <c r="B130" s="174"/>
      <c r="C130" s="524" t="str">
        <f>INDEX('[1]チーム名|所属連盟'!$B:$I,MATCH($H130,'[1]チーム名|所属連盟'!$I:$I,0),6)</f>
        <v>交北タイガー・山田池ファイターズ（連合）</v>
      </c>
      <c r="D130" s="173"/>
      <c r="E130" s="174"/>
      <c r="F130" s="510" t="str">
        <f>INDEX('[1]チーム名|所属連盟'!$B:$I,MATCH($H130,'[1]チーム名|所属連盟'!$I:$I,0),1)</f>
        <v>枚方</v>
      </c>
      <c r="G130" s="162"/>
      <c r="H130" s="523">
        <f>SUM(H128+1)</f>
        <v>51</v>
      </c>
      <c r="I130" s="169"/>
      <c r="J130" s="223"/>
      <c r="K130" s="39"/>
      <c r="L130" s="218"/>
      <c r="M130" s="171"/>
      <c r="N130" s="175"/>
      <c r="O130" s="55"/>
      <c r="P130" s="55"/>
      <c r="Q130" s="55"/>
      <c r="R130" s="55"/>
      <c r="S130" s="55"/>
      <c r="T130" s="55"/>
      <c r="U130" s="165"/>
      <c r="V130" s="51"/>
      <c r="W130" s="71"/>
      <c r="X130" s="55"/>
      <c r="Y130" s="32"/>
      <c r="Z130" s="172"/>
      <c r="AA130" s="512">
        <v>108</v>
      </c>
      <c r="AB130" s="167"/>
      <c r="AC130" s="513" t="str">
        <f>INDEX('[1]チーム名|所属連盟'!$B:$I,MATCH($AA130,'[1]チーム名|所属連盟'!$I:$I,0),1)</f>
        <v>淀川</v>
      </c>
      <c r="AD130" s="168"/>
      <c r="AE130" s="189"/>
      <c r="AF130" s="513" t="str">
        <f>INDEX('[1]チーム名|所属連盟'!$B:$I,MATCH($AA130,'[1]チーム名|所属連盟'!$I:$I,0),6)</f>
        <v>三国少年野球団</v>
      </c>
      <c r="AG130" s="34"/>
    </row>
    <row r="131" spans="1:33" ht="24" customHeight="1" thickTop="1" thickBot="1">
      <c r="A131" s="144"/>
      <c r="B131" s="145"/>
      <c r="C131" s="524"/>
      <c r="D131" s="161"/>
      <c r="E131" s="145"/>
      <c r="F131" s="510"/>
      <c r="G131" s="145"/>
      <c r="H131" s="511"/>
      <c r="I131" s="359"/>
      <c r="J131" s="360"/>
      <c r="K131" s="373">
        <v>4</v>
      </c>
      <c r="L131" s="39"/>
      <c r="M131" s="171"/>
      <c r="N131" s="65"/>
      <c r="O131" s="55"/>
      <c r="P131" s="55"/>
      <c r="Q131" s="55"/>
      <c r="R131" s="55"/>
      <c r="S131" s="55"/>
      <c r="T131" s="55"/>
      <c r="U131" s="108"/>
      <c r="V131" s="188"/>
      <c r="W131" s="71"/>
      <c r="X131" s="431">
        <v>6</v>
      </c>
      <c r="Y131" s="334"/>
      <c r="Z131" s="335"/>
      <c r="AA131" s="512"/>
      <c r="AB131" s="158"/>
      <c r="AC131" s="513"/>
      <c r="AD131" s="159"/>
      <c r="AE131" s="189"/>
      <c r="AF131" s="513"/>
      <c r="AG131" s="43"/>
    </row>
    <row r="132" spans="1:33" ht="24" customHeight="1" thickTop="1" thickBot="1">
      <c r="A132" s="144"/>
      <c r="B132" s="344"/>
      <c r="C132" s="519" t="str">
        <f>INDEX('[1]チーム名|所属連盟'!$B:$I,MATCH($H132,'[1]チーム名|所属連盟'!$I:$I,0),6)</f>
        <v>オール今福ジャガーズ</v>
      </c>
      <c r="D132" s="353"/>
      <c r="E132" s="344"/>
      <c r="F132" s="519" t="str">
        <f>INDEX('[1]チーム名|所属連盟'!$B:$I,MATCH($H132,'[1]チーム名|所属連盟'!$I:$I,0),1)</f>
        <v>城東</v>
      </c>
      <c r="G132" s="354"/>
      <c r="H132" s="520">
        <f>SUM(H130+1)</f>
        <v>52</v>
      </c>
      <c r="I132" s="186"/>
      <c r="J132" s="201"/>
      <c r="K132" s="374">
        <v>0</v>
      </c>
      <c r="L132" s="39"/>
      <c r="M132" s="171"/>
      <c r="N132" s="65"/>
      <c r="O132" s="55"/>
      <c r="P132" s="55"/>
      <c r="Q132" s="55"/>
      <c r="R132" s="55"/>
      <c r="S132" s="55"/>
      <c r="T132" s="55"/>
      <c r="U132" s="108"/>
      <c r="V132" s="188"/>
      <c r="W132" s="71"/>
      <c r="X132" s="430">
        <v>2</v>
      </c>
      <c r="Y132" s="83"/>
      <c r="Z132" s="57"/>
      <c r="AA132" s="521">
        <v>109</v>
      </c>
      <c r="AB132" s="344"/>
      <c r="AC132" s="519" t="str">
        <f>INDEX('[1]チーム名|所属連盟'!$B:$I,MATCH($AA132,'[1]チーム名|所属連盟'!$I:$I,0),1)</f>
        <v>城東</v>
      </c>
      <c r="AD132" s="339"/>
      <c r="AE132" s="351"/>
      <c r="AF132" s="519" t="str">
        <f>INDEX('[1]チーム名|所属連盟'!$B:$I,MATCH($AA132,'[1]チーム名|所属連盟'!$I:$I,0),6)</f>
        <v>城東コスモボーイズ</v>
      </c>
      <c r="AG132" s="331"/>
    </row>
    <row r="133" spans="1:33" ht="24" customHeight="1" thickBot="1">
      <c r="A133" s="144"/>
      <c r="B133" s="341"/>
      <c r="C133" s="519"/>
      <c r="D133" s="355"/>
      <c r="E133" s="338"/>
      <c r="F133" s="519"/>
      <c r="G133" s="338"/>
      <c r="H133" s="522"/>
      <c r="I133" s="169"/>
      <c r="J133" s="180"/>
      <c r="K133" s="108"/>
      <c r="L133" s="71"/>
      <c r="M133" s="171"/>
      <c r="N133" s="65"/>
      <c r="O133" s="55"/>
      <c r="P133" s="55"/>
      <c r="Q133" s="55"/>
      <c r="R133" s="55"/>
      <c r="S133" s="55"/>
      <c r="T133" s="55"/>
      <c r="U133" s="171"/>
      <c r="V133" s="51"/>
      <c r="W133" s="71"/>
      <c r="X133" s="65"/>
      <c r="Y133" s="133"/>
      <c r="Z133" s="172"/>
      <c r="AA133" s="521"/>
      <c r="AB133" s="338"/>
      <c r="AC133" s="519"/>
      <c r="AD133" s="342"/>
      <c r="AE133" s="340"/>
      <c r="AF133" s="519"/>
      <c r="AG133" s="333"/>
    </row>
    <row r="134" spans="1:33" ht="24" customHeight="1" thickBot="1">
      <c r="A134" s="144"/>
      <c r="B134" s="145"/>
      <c r="C134" s="510" t="str">
        <f>INDEX('[1]チーム名|所属連盟'!$B:$I,MATCH($H134,'[1]チーム名|所属連盟'!$I:$I,0),6)</f>
        <v>門真ＴＫＳ Jr</v>
      </c>
      <c r="D134" s="173"/>
      <c r="E134" s="174"/>
      <c r="F134" s="510" t="str">
        <f>INDEX('[1]チーム名|所属連盟'!$B:$I,MATCH($H134,'[1]チーム名|所属連盟'!$I:$I,0),1)</f>
        <v>門真</v>
      </c>
      <c r="G134" s="162"/>
      <c r="H134" s="523">
        <f>SUM(H132+1)</f>
        <v>53</v>
      </c>
      <c r="I134" s="169"/>
      <c r="J134" s="187"/>
      <c r="K134" s="108"/>
      <c r="L134" s="165"/>
      <c r="M134" s="171"/>
      <c r="N134" s="114"/>
      <c r="O134" s="55"/>
      <c r="P134" s="55"/>
      <c r="Q134" s="55"/>
      <c r="R134" s="55"/>
      <c r="S134" s="68"/>
      <c r="T134" s="55"/>
      <c r="U134" s="171"/>
      <c r="V134" s="51"/>
      <c r="W134" s="204"/>
      <c r="X134" s="65"/>
      <c r="Y134" s="32"/>
      <c r="Z134" s="172"/>
      <c r="AA134" s="512">
        <v>110</v>
      </c>
      <c r="AB134" s="167"/>
      <c r="AC134" s="513" t="str">
        <f>INDEX('[1]チーム名|所属連盟'!$B:$I,MATCH($AA134,'[1]チーム名|所属連盟'!$I:$I,0),1)</f>
        <v>枚方</v>
      </c>
      <c r="AD134" s="168"/>
      <c r="AE134" s="151"/>
      <c r="AF134" s="513" t="str">
        <f>INDEX('[1]チーム名|所属連盟'!$B:$I,MATCH($AA134,'[1]チーム名|所属連盟'!$I:$I,0),6)</f>
        <v>枚方レッズ</v>
      </c>
      <c r="AG134" s="34"/>
    </row>
    <row r="135" spans="1:33" ht="24" customHeight="1" thickTop="1" thickBot="1">
      <c r="A135" s="144"/>
      <c r="B135" s="153"/>
      <c r="C135" s="510"/>
      <c r="D135" s="152"/>
      <c r="E135" s="153"/>
      <c r="F135" s="510"/>
      <c r="G135" s="145"/>
      <c r="H135" s="511"/>
      <c r="I135" s="179"/>
      <c r="J135" s="170"/>
      <c r="K135" s="209"/>
      <c r="L135" s="171"/>
      <c r="M135" s="171"/>
      <c r="N135" s="116"/>
      <c r="O135" s="55"/>
      <c r="P135" s="55"/>
      <c r="Q135" s="55"/>
      <c r="R135" s="55"/>
      <c r="S135" s="219"/>
      <c r="T135" s="55"/>
      <c r="U135" s="171"/>
      <c r="V135" s="188"/>
      <c r="W135" s="59"/>
      <c r="X135" s="371">
        <v>4</v>
      </c>
      <c r="Y135" s="334"/>
      <c r="Z135" s="335"/>
      <c r="AA135" s="512"/>
      <c r="AB135" s="185"/>
      <c r="AC135" s="513"/>
      <c r="AD135" s="159"/>
      <c r="AE135" s="189"/>
      <c r="AF135" s="513"/>
      <c r="AG135" s="43"/>
    </row>
    <row r="136" spans="1:33" ht="24" customHeight="1" thickBot="1">
      <c r="A136" s="144"/>
      <c r="B136" s="145"/>
      <c r="C136" s="510" t="str">
        <f>INDEX('[1]チーム名|所属連盟'!$B:$I,MATCH($H136,'[1]チーム名|所属連盟'!$I:$I,0),6)</f>
        <v>壱分ジュニアシャインスターズ</v>
      </c>
      <c r="D136" s="161"/>
      <c r="E136" s="145"/>
      <c r="F136" s="510" t="str">
        <f>INDEX('[1]チーム名|所属連盟'!$B:$I,MATCH($H136,'[1]チーム名|所属連盟'!$I:$I,0),1)</f>
        <v>生駒</v>
      </c>
      <c r="G136" s="162"/>
      <c r="H136" s="523">
        <f>SUM(H134+1)</f>
        <v>54</v>
      </c>
      <c r="I136" s="186"/>
      <c r="J136" s="201"/>
      <c r="K136" s="195"/>
      <c r="L136" s="171"/>
      <c r="M136" s="171"/>
      <c r="N136" s="69"/>
      <c r="O136" s="55"/>
      <c r="P136" s="55"/>
      <c r="Q136" s="55"/>
      <c r="R136" s="55"/>
      <c r="S136" s="39"/>
      <c r="T136" s="55"/>
      <c r="U136" s="71"/>
      <c r="V136" s="188"/>
      <c r="W136" s="59"/>
      <c r="X136" s="369">
        <v>2</v>
      </c>
      <c r="Y136" s="83"/>
      <c r="Z136" s="57"/>
      <c r="AA136" s="521">
        <v>111</v>
      </c>
      <c r="AB136" s="338"/>
      <c r="AC136" s="519" t="str">
        <f>INDEX('[1]チーム名|所属連盟'!$B:$I,MATCH($AA136,'[1]チーム名|所属連盟'!$I:$I,0),1)</f>
        <v>生駒</v>
      </c>
      <c r="AD136" s="339"/>
      <c r="AE136" s="351"/>
      <c r="AF136" s="519" t="str">
        <f>INDEX('[1]チーム名|所属連盟'!$B:$I,MATCH($AA136,'[1]チーム名|所属連盟'!$I:$I,0),6)</f>
        <v>生駒東少ライオンズ（連合）</v>
      </c>
      <c r="AG136" s="331"/>
    </row>
    <row r="137" spans="1:33" ht="24" customHeight="1" thickBot="1">
      <c r="A137" s="144"/>
      <c r="B137" s="145"/>
      <c r="C137" s="510"/>
      <c r="D137" s="161"/>
      <c r="E137" s="145"/>
      <c r="F137" s="510"/>
      <c r="G137" s="145"/>
      <c r="H137" s="523"/>
      <c r="I137" s="169"/>
      <c r="J137" s="180"/>
      <c r="K137" s="39"/>
      <c r="L137" s="171"/>
      <c r="M137" s="182"/>
      <c r="N137" s="68"/>
      <c r="O137" s="55"/>
      <c r="P137" s="55"/>
      <c r="Q137" s="55"/>
      <c r="R137" s="55"/>
      <c r="S137" s="68"/>
      <c r="T137" s="55"/>
      <c r="U137" s="71"/>
      <c r="V137" s="220"/>
      <c r="W137" s="59"/>
      <c r="X137" s="55"/>
      <c r="Y137" s="133"/>
      <c r="Z137" s="172"/>
      <c r="AA137" s="521"/>
      <c r="AB137" s="338"/>
      <c r="AC137" s="519"/>
      <c r="AD137" s="342"/>
      <c r="AE137" s="340"/>
      <c r="AF137" s="519"/>
      <c r="AG137" s="333"/>
    </row>
    <row r="138" spans="1:33" ht="24" customHeight="1" thickBot="1">
      <c r="A138" s="144"/>
      <c r="B138" s="344"/>
      <c r="C138" s="519" t="str">
        <f>INDEX('[1]チーム名|所属連盟'!$B:$I,MATCH($H138,'[1]チーム名|所属連盟'!$I:$I,0),6)</f>
        <v>サウスボーイズ</v>
      </c>
      <c r="D138" s="353"/>
      <c r="E138" s="344"/>
      <c r="F138" s="519" t="str">
        <f>INDEX('[1]チーム名|所属連盟'!$B:$I,MATCH($H138,'[1]チーム名|所属連盟'!$I:$I,0),1)</f>
        <v>寝屋川</v>
      </c>
      <c r="G138" s="354"/>
      <c r="H138" s="522">
        <f>SUM(H136+1)</f>
        <v>55</v>
      </c>
      <c r="I138" s="169"/>
      <c r="J138" s="187"/>
      <c r="K138" s="39"/>
      <c r="L138" s="171"/>
      <c r="M138" s="71"/>
      <c r="N138" s="55"/>
      <c r="O138" s="55"/>
      <c r="P138" s="55"/>
      <c r="Q138" s="55"/>
      <c r="R138" s="55"/>
      <c r="S138" s="55"/>
      <c r="T138" s="55"/>
      <c r="U138" s="71"/>
      <c r="V138" s="39"/>
      <c r="W138" s="59"/>
      <c r="X138" s="55"/>
      <c r="Y138" s="32"/>
      <c r="Z138" s="172"/>
      <c r="AA138" s="521">
        <v>112</v>
      </c>
      <c r="AB138" s="344"/>
      <c r="AC138" s="519" t="str">
        <f>INDEX('[1]チーム名|所属連盟'!$B:$I,MATCH($AA138,'[1]チーム名|所属連盟'!$I:$I,0),1)</f>
        <v>四條畷</v>
      </c>
      <c r="AD138" s="339"/>
      <c r="AE138" s="351"/>
      <c r="AF138" s="519" t="str">
        <f>INDEX('[1]チーム名|所属連盟'!$B:$I,MATCH($AA138,'[1]チーム名|所属連盟'!$I:$I,0),6)</f>
        <v>畷ブラザーズ</v>
      </c>
      <c r="AG138" s="331"/>
    </row>
    <row r="139" spans="1:33" ht="24" customHeight="1" thickTop="1" thickBot="1">
      <c r="A139" s="144"/>
      <c r="B139" s="338"/>
      <c r="C139" s="519"/>
      <c r="D139" s="355"/>
      <c r="E139" s="338"/>
      <c r="F139" s="519"/>
      <c r="G139" s="338"/>
      <c r="H139" s="520"/>
      <c r="I139" s="179"/>
      <c r="J139" s="170"/>
      <c r="K139" s="367">
        <v>1</v>
      </c>
      <c r="L139" s="108"/>
      <c r="M139" s="71"/>
      <c r="N139" s="55"/>
      <c r="O139" s="55"/>
      <c r="P139" s="55"/>
      <c r="Q139" s="55"/>
      <c r="R139" s="55"/>
      <c r="S139" s="55"/>
      <c r="T139" s="55"/>
      <c r="U139" s="39"/>
      <c r="V139" s="157"/>
      <c r="W139" s="59"/>
      <c r="X139" s="380">
        <v>7</v>
      </c>
      <c r="Y139" s="334"/>
      <c r="Z139" s="335"/>
      <c r="AA139" s="521"/>
      <c r="AB139" s="341"/>
      <c r="AC139" s="519"/>
      <c r="AD139" s="342"/>
      <c r="AE139" s="340"/>
      <c r="AF139" s="519"/>
      <c r="AG139" s="333"/>
    </row>
    <row r="140" spans="1:33" ht="24" customHeight="1" thickTop="1" thickBot="1">
      <c r="A140" s="144"/>
      <c r="B140" s="344"/>
      <c r="C140" s="519" t="str">
        <f>INDEX('[1]チーム名|所属連盟'!$B:$I,MATCH($H140,'[1]チーム名|所属連盟'!$I:$I,0),6)</f>
        <v>交野ブルースカイ</v>
      </c>
      <c r="D140" s="353"/>
      <c r="E140" s="344"/>
      <c r="F140" s="519" t="str">
        <f>INDEX('[1]チーム名|所属連盟'!$B:$I,MATCH($H140,'[1]チーム名|所属連盟'!$I:$I,0),1)</f>
        <v>交野</v>
      </c>
      <c r="G140" s="354"/>
      <c r="H140" s="520">
        <f>SUM(H138+1)</f>
        <v>56</v>
      </c>
      <c r="I140" s="356"/>
      <c r="J140" s="357"/>
      <c r="K140" s="421">
        <v>4</v>
      </c>
      <c r="L140" s="221"/>
      <c r="M140" s="71"/>
      <c r="N140" s="55"/>
      <c r="O140" s="55"/>
      <c r="P140" s="55"/>
      <c r="Q140" s="55"/>
      <c r="R140" s="55"/>
      <c r="S140" s="55"/>
      <c r="T140" s="55"/>
      <c r="U140" s="39"/>
      <c r="V140" s="157"/>
      <c r="W140" s="59"/>
      <c r="X140" s="376">
        <v>6</v>
      </c>
      <c r="Y140" s="83"/>
      <c r="Z140" s="57"/>
      <c r="AA140" s="521">
        <v>113</v>
      </c>
      <c r="AB140" s="338"/>
      <c r="AC140" s="519" t="str">
        <f>INDEX('[1]チーム名|所属連盟'!$B:$I,MATCH($AA140,'[1]チーム名|所属連盟'!$I:$I,0),1)</f>
        <v>教育リーグ</v>
      </c>
      <c r="AD140" s="339"/>
      <c r="AE140" s="351"/>
      <c r="AF140" s="519" t="str">
        <f>INDEX('[1]チーム名|所属連盟'!$B:$I,MATCH($AA140,'[1]チーム名|所属連盟'!$I:$I,0),6)</f>
        <v>ニューヤンキース</v>
      </c>
      <c r="AG140" s="331"/>
    </row>
    <row r="141" spans="1:33" ht="24" customHeight="1" thickTop="1" thickBot="1">
      <c r="A141" s="144"/>
      <c r="B141" s="420"/>
      <c r="C141" s="519"/>
      <c r="D141" s="381"/>
      <c r="E141" s="341"/>
      <c r="F141" s="519"/>
      <c r="G141" s="358"/>
      <c r="H141" s="520"/>
      <c r="I141" s="169"/>
      <c r="J141" s="223"/>
      <c r="K141" s="39"/>
      <c r="L141" s="423">
        <v>4</v>
      </c>
      <c r="M141" s="71"/>
      <c r="N141" s="55"/>
      <c r="O141" s="55"/>
      <c r="P141" s="55"/>
      <c r="Q141" s="55"/>
      <c r="R141" s="55"/>
      <c r="S141" s="55"/>
      <c r="T141" s="55"/>
      <c r="U141" s="71"/>
      <c r="V141" s="39"/>
      <c r="W141" s="410">
        <v>0</v>
      </c>
      <c r="X141" s="65"/>
      <c r="Y141" s="133"/>
      <c r="Z141" s="172"/>
      <c r="AA141" s="521"/>
      <c r="AB141" s="338"/>
      <c r="AC141" s="519"/>
      <c r="AD141" s="342"/>
      <c r="AE141" s="340"/>
      <c r="AF141" s="519"/>
      <c r="AG141" s="333"/>
    </row>
    <row r="142" spans="1:33" ht="24" customHeight="1" thickTop="1" thickBot="1">
      <c r="A142" s="144"/>
      <c r="B142" s="145"/>
      <c r="C142" s="510" t="str">
        <f>INDEX('[1]チーム名|所属連盟'!$B:$I,MATCH($H142,'[1]チーム名|所属連盟'!$I:$I,0),6)</f>
        <v>常盤スワローズ</v>
      </c>
      <c r="D142" s="161"/>
      <c r="E142" s="145"/>
      <c r="F142" s="510" t="str">
        <f>INDEX('[1]チーム名|所属連盟'!$B:$I,MATCH($H142,'[1]チーム名|所属連盟'!$I:$I,0),1)</f>
        <v>阿倍野</v>
      </c>
      <c r="G142" s="145"/>
      <c r="H142" s="511">
        <f>SUM(H140+1)</f>
        <v>57</v>
      </c>
      <c r="I142" s="356"/>
      <c r="J142" s="422"/>
      <c r="K142" s="387"/>
      <c r="L142" s="68">
        <v>10</v>
      </c>
      <c r="M142" s="71"/>
      <c r="N142" s="55"/>
      <c r="O142" s="55"/>
      <c r="P142" s="55"/>
      <c r="Q142" s="55"/>
      <c r="R142" s="55"/>
      <c r="S142" s="55"/>
      <c r="T142" s="55"/>
      <c r="U142" s="219"/>
      <c r="V142" s="39"/>
      <c r="W142" s="432">
        <v>10</v>
      </c>
      <c r="X142" s="429"/>
      <c r="Y142" s="427"/>
      <c r="Z142" s="392"/>
      <c r="AA142" s="512">
        <v>114</v>
      </c>
      <c r="AB142" s="167"/>
      <c r="AC142" s="513" t="str">
        <f>INDEX('[1]チーム名|所属連盟'!$B:$I,MATCH($AA142,'[1]チーム名|所属連盟'!$I:$I,0),1)</f>
        <v>寝屋川</v>
      </c>
      <c r="AD142" s="168"/>
      <c r="AE142" s="198"/>
      <c r="AF142" s="513" t="str">
        <f>INDEX('[1]チーム名|所属連盟'!$B:$I,MATCH($AA142,'[1]チーム名|所属連盟'!$I:$I,0),6)</f>
        <v>寝屋川ダイナキッズ</v>
      </c>
      <c r="AG142" s="34"/>
    </row>
    <row r="143" spans="1:33" ht="24" customHeight="1" thickTop="1">
      <c r="A143" s="144"/>
      <c r="B143" s="145"/>
      <c r="C143" s="510"/>
      <c r="D143" s="161"/>
      <c r="E143" s="145"/>
      <c r="F143" s="510"/>
      <c r="G143" s="145"/>
      <c r="H143" s="511"/>
      <c r="I143" s="169"/>
      <c r="J143" s="223"/>
      <c r="K143" s="195"/>
      <c r="L143" s="71"/>
      <c r="M143" s="39"/>
      <c r="N143" s="55"/>
      <c r="O143" s="55"/>
      <c r="P143" s="55"/>
      <c r="Q143" s="55"/>
      <c r="R143" s="55"/>
      <c r="S143" s="55"/>
      <c r="T143" s="39"/>
      <c r="U143" s="71"/>
      <c r="V143" s="157"/>
      <c r="W143" s="71"/>
      <c r="X143" s="55"/>
      <c r="Y143" s="32"/>
      <c r="Z143" s="33"/>
      <c r="AA143" s="512"/>
      <c r="AB143" s="185"/>
      <c r="AC143" s="513"/>
      <c r="AD143" s="159"/>
      <c r="AE143" s="189"/>
      <c r="AF143" s="513"/>
      <c r="AG143" s="43"/>
    </row>
    <row r="144" spans="1:33" ht="24" customHeight="1">
      <c r="A144" s="1"/>
      <c r="B144" s="174"/>
      <c r="C144" s="504"/>
      <c r="D144" s="174"/>
      <c r="E144" s="174"/>
      <c r="F144" s="506"/>
      <c r="G144" s="174"/>
      <c r="H144" s="508"/>
      <c r="I144" s="222"/>
      <c r="J144" s="223"/>
      <c r="K144" s="195"/>
      <c r="L144" s="71"/>
      <c r="M144" s="39"/>
      <c r="N144" s="55"/>
      <c r="O144" s="55"/>
      <c r="P144" s="55"/>
      <c r="Q144" s="55"/>
      <c r="R144" s="55"/>
      <c r="S144" s="55"/>
      <c r="T144" s="39"/>
      <c r="U144" s="71"/>
      <c r="V144" s="157"/>
      <c r="W144" s="71"/>
      <c r="X144" s="55"/>
      <c r="Y144" s="32"/>
      <c r="Z144" s="224"/>
      <c r="AA144" s="225"/>
      <c r="AB144" s="158"/>
      <c r="AC144" s="226"/>
      <c r="AD144" s="227"/>
      <c r="AE144" s="167"/>
      <c r="AF144" s="228"/>
      <c r="AG144" s="228"/>
    </row>
    <row r="145" spans="1:41" ht="24" customHeight="1">
      <c r="A145" s="1"/>
      <c r="B145" s="145"/>
      <c r="C145" s="505"/>
      <c r="D145" s="145"/>
      <c r="E145" s="145"/>
      <c r="F145" s="507"/>
      <c r="G145" s="145"/>
      <c r="H145" s="509"/>
      <c r="I145" s="222"/>
      <c r="J145" s="223"/>
      <c r="K145" s="39"/>
      <c r="L145" s="71"/>
      <c r="M145" s="71"/>
      <c r="N145" s="55"/>
      <c r="O145" s="55"/>
      <c r="P145" s="55"/>
      <c r="Q145" s="55"/>
      <c r="R145" s="55"/>
      <c r="S145" s="55"/>
      <c r="T145" s="55"/>
      <c r="U145" s="88"/>
      <c r="V145" s="39"/>
      <c r="W145" s="71"/>
      <c r="X145" s="55"/>
      <c r="Y145" s="32"/>
      <c r="Z145" s="229"/>
      <c r="AA145" s="230"/>
      <c r="AB145" s="158"/>
      <c r="AC145" s="231"/>
      <c r="AD145" s="232"/>
      <c r="AE145" s="158"/>
      <c r="AF145" s="232"/>
      <c r="AG145" s="232"/>
    </row>
    <row r="146" spans="1:41" ht="24" customHeight="1">
      <c r="A146" s="1"/>
      <c r="B146" s="145"/>
      <c r="C146" s="505"/>
      <c r="D146" s="145"/>
      <c r="E146" s="145"/>
      <c r="F146" s="507"/>
      <c r="G146" s="145"/>
      <c r="H146" s="509"/>
      <c r="I146" s="222"/>
      <c r="J146" s="223"/>
      <c r="K146" s="39"/>
      <c r="L146" s="71"/>
      <c r="M146" s="71"/>
      <c r="N146" s="55"/>
      <c r="O146" s="55"/>
      <c r="P146" s="55"/>
      <c r="Q146" s="55"/>
      <c r="R146" s="55"/>
      <c r="S146" s="55"/>
      <c r="T146" s="55"/>
      <c r="U146" s="71"/>
      <c r="V146" s="39"/>
      <c r="W146" s="71"/>
      <c r="X146" s="55"/>
      <c r="Y146" s="32"/>
      <c r="Z146" s="229"/>
      <c r="AA146" s="230"/>
      <c r="AB146" s="158"/>
      <c r="AC146" s="231"/>
      <c r="AD146" s="232"/>
      <c r="AE146" s="158"/>
      <c r="AF146" s="232"/>
      <c r="AG146" s="232"/>
    </row>
    <row r="147" spans="1:41" ht="24" customHeight="1">
      <c r="A147" s="1"/>
      <c r="B147" s="145"/>
      <c r="C147" s="505"/>
      <c r="D147" s="145"/>
      <c r="E147" s="145"/>
      <c r="F147" s="507"/>
      <c r="G147" s="145"/>
      <c r="H147" s="509"/>
      <c r="I147" s="222"/>
      <c r="J147" s="223"/>
      <c r="K147" s="195"/>
      <c r="L147" s="39"/>
      <c r="M147" s="71"/>
      <c r="N147" s="55"/>
      <c r="O147" s="55"/>
      <c r="P147" s="55"/>
      <c r="Q147" s="55"/>
      <c r="R147" s="55"/>
      <c r="S147" s="55"/>
      <c r="T147" s="55"/>
      <c r="U147" s="39"/>
      <c r="V147" s="157"/>
      <c r="W147" s="71"/>
      <c r="X147" s="55"/>
      <c r="Y147" s="32"/>
      <c r="Z147" s="224"/>
      <c r="AA147" s="230"/>
      <c r="AB147" s="158"/>
      <c r="AC147" s="231"/>
      <c r="AD147" s="232"/>
      <c r="AE147" s="158"/>
      <c r="AF147" s="232"/>
      <c r="AG147" s="232"/>
    </row>
    <row r="148" spans="1:41" ht="21.9" customHeight="1">
      <c r="A148" s="1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55"/>
      <c r="R148" s="55"/>
      <c r="S148" s="55"/>
      <c r="T148" s="55"/>
      <c r="U148" s="233"/>
      <c r="V148" s="233"/>
      <c r="W148" s="234"/>
      <c r="X148" s="235"/>
      <c r="Y148" s="234"/>
      <c r="Z148" s="233"/>
      <c r="AA148" s="230"/>
      <c r="AB148" s="3"/>
      <c r="AC148" s="231"/>
      <c r="AD148" s="158"/>
      <c r="AE148" s="158"/>
      <c r="AF148" s="232"/>
      <c r="AG148" s="158"/>
      <c r="AH148" s="236"/>
      <c r="AI148" s="236"/>
    </row>
    <row r="149" spans="1:41" ht="15.9" customHeight="1" thickBot="1">
      <c r="A149" s="1"/>
      <c r="B149" s="237"/>
      <c r="C149" s="238"/>
      <c r="D149" s="238"/>
      <c r="E149" s="238"/>
      <c r="F149" s="238"/>
      <c r="G149" s="158"/>
      <c r="H149" s="1"/>
      <c r="I149" s="3"/>
      <c r="J149" s="18"/>
      <c r="K149" s="18"/>
      <c r="L149" s="238"/>
      <c r="M149" s="238"/>
      <c r="N149" s="238"/>
      <c r="O149" s="238"/>
      <c r="P149" s="238"/>
      <c r="Q149" s="238"/>
      <c r="R149" s="238"/>
      <c r="S149" s="238"/>
      <c r="T149" s="239"/>
      <c r="U149" s="240"/>
      <c r="V149" s="1"/>
      <c r="W149" s="1"/>
      <c r="X149" s="238"/>
      <c r="Y149" s="239"/>
      <c r="Z149" s="238"/>
      <c r="AA149" s="238"/>
      <c r="AB149" s="238"/>
      <c r="AC149" s="238"/>
      <c r="AD149" s="238"/>
      <c r="AE149" s="238"/>
      <c r="AF149" s="238"/>
      <c r="AG149" s="238"/>
      <c r="AH149" s="236"/>
      <c r="AI149" s="236"/>
    </row>
    <row r="150" spans="1:41" ht="20.100000000000001" customHeight="1" thickTop="1">
      <c r="A150" s="241"/>
      <c r="B150" s="158"/>
      <c r="C150" s="242"/>
      <c r="D150" s="242"/>
      <c r="E150" s="242"/>
      <c r="F150" s="242"/>
      <c r="G150" s="243"/>
      <c r="H150" s="244"/>
      <c r="I150" s="245"/>
      <c r="J150" s="245"/>
      <c r="K150" s="245"/>
      <c r="L150" s="242"/>
      <c r="M150" s="242"/>
      <c r="N150" s="242"/>
      <c r="O150" s="242"/>
      <c r="P150" s="242"/>
      <c r="Q150" s="242"/>
      <c r="R150" s="242"/>
      <c r="S150" s="242"/>
      <c r="T150" s="238"/>
      <c r="U150" s="1"/>
      <c r="V150" s="244"/>
      <c r="W150" s="244"/>
      <c r="X150" s="242"/>
      <c r="Y150" s="238"/>
      <c r="Z150" s="238"/>
      <c r="AA150" s="238"/>
      <c r="AB150" s="238"/>
      <c r="AC150" s="238"/>
      <c r="AD150" s="238"/>
      <c r="AE150" s="238"/>
      <c r="AF150" s="242"/>
      <c r="AG150" s="246"/>
      <c r="AH150" s="238"/>
      <c r="AI150" s="14"/>
      <c r="AJ150" s="14"/>
      <c r="AK150" s="14"/>
      <c r="AL150" s="14"/>
      <c r="AM150" s="14"/>
      <c r="AN150" s="14"/>
      <c r="AO150" s="14"/>
    </row>
    <row r="151" spans="1:41" ht="20.100000000000001" customHeight="1" thickBot="1">
      <c r="A151" s="247"/>
      <c r="B151" s="158"/>
      <c r="C151" s="25"/>
      <c r="D151" s="158"/>
      <c r="E151" s="158"/>
      <c r="F151" s="25"/>
      <c r="G151" s="158"/>
      <c r="H151" s="1"/>
      <c r="I151" s="3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48"/>
      <c r="AB151" s="248"/>
      <c r="AC151" s="248"/>
      <c r="AD151" s="248"/>
      <c r="AE151" s="158"/>
      <c r="AF151" s="25"/>
      <c r="AG151" s="249"/>
      <c r="AH151" s="1"/>
    </row>
    <row r="152" spans="1:41" ht="19.05" customHeight="1" thickTop="1" thickBot="1">
      <c r="A152" s="250"/>
      <c r="B152" s="251"/>
      <c r="C152" s="252"/>
      <c r="D152" s="252"/>
      <c r="E152" s="252"/>
      <c r="F152" s="252"/>
      <c r="G152" s="238"/>
      <c r="H152" s="514">
        <v>1</v>
      </c>
      <c r="I152" s="515" t="s">
        <v>20</v>
      </c>
      <c r="J152" s="516"/>
      <c r="K152" s="516"/>
      <c r="L152" s="516"/>
      <c r="M152" s="517"/>
      <c r="N152" s="518" t="s">
        <v>21</v>
      </c>
      <c r="O152" s="515" t="s">
        <v>22</v>
      </c>
      <c r="P152" s="516"/>
      <c r="Q152" s="516"/>
      <c r="R152" s="516"/>
      <c r="S152" s="517"/>
      <c r="T152" s="253"/>
      <c r="U152" s="254"/>
      <c r="V152" s="500" t="s">
        <v>23</v>
      </c>
      <c r="W152" s="501"/>
      <c r="X152" s="255"/>
      <c r="Y152" s="467" t="s">
        <v>24</v>
      </c>
      <c r="Z152" s="467"/>
      <c r="AA152" s="467"/>
      <c r="AB152" s="256"/>
      <c r="AC152" s="469" t="s">
        <v>25</v>
      </c>
      <c r="AD152" s="470"/>
      <c r="AE152" s="470"/>
      <c r="AF152" s="473" t="s">
        <v>26</v>
      </c>
      <c r="AG152" s="257"/>
      <c r="AH152" s="18"/>
      <c r="AI152" s="14"/>
    </row>
    <row r="153" spans="1:41" ht="19.05" customHeight="1" thickBot="1">
      <c r="A153" s="247"/>
      <c r="B153" s="158"/>
      <c r="C153" s="252"/>
      <c r="D153" s="252"/>
      <c r="E153" s="252"/>
      <c r="F153" s="252"/>
      <c r="G153" s="238"/>
      <c r="H153" s="489"/>
      <c r="I153" s="490"/>
      <c r="J153" s="491"/>
      <c r="K153" s="491"/>
      <c r="L153" s="491"/>
      <c r="M153" s="492"/>
      <c r="N153" s="494"/>
      <c r="O153" s="490"/>
      <c r="P153" s="491"/>
      <c r="Q153" s="491"/>
      <c r="R153" s="491"/>
      <c r="S153" s="492"/>
      <c r="T153" s="253"/>
      <c r="U153" s="254"/>
      <c r="V153" s="502"/>
      <c r="W153" s="503"/>
      <c r="X153" s="258"/>
      <c r="Y153" s="468"/>
      <c r="Z153" s="468"/>
      <c r="AA153" s="468"/>
      <c r="AB153" s="258"/>
      <c r="AC153" s="471"/>
      <c r="AD153" s="472"/>
      <c r="AE153" s="472"/>
      <c r="AF153" s="474"/>
      <c r="AG153" s="257"/>
      <c r="AH153" s="18"/>
      <c r="AI153" s="14"/>
    </row>
    <row r="154" spans="1:41" ht="19.05" customHeight="1" thickBot="1">
      <c r="A154" s="247"/>
      <c r="B154" s="1"/>
      <c r="C154" s="252"/>
      <c r="D154" s="252"/>
      <c r="E154" s="252"/>
      <c r="F154" s="252"/>
      <c r="G154" s="238"/>
      <c r="H154" s="489"/>
      <c r="I154" s="490"/>
      <c r="J154" s="491"/>
      <c r="K154" s="491"/>
      <c r="L154" s="491"/>
      <c r="M154" s="492"/>
      <c r="N154" s="494"/>
      <c r="O154" s="490"/>
      <c r="P154" s="491"/>
      <c r="Q154" s="491"/>
      <c r="R154" s="491"/>
      <c r="S154" s="492"/>
      <c r="T154" s="253"/>
      <c r="U154" s="254"/>
      <c r="V154" s="500" t="s">
        <v>27</v>
      </c>
      <c r="W154" s="501"/>
      <c r="X154" s="255"/>
      <c r="Y154" s="467" t="s">
        <v>28</v>
      </c>
      <c r="Z154" s="467"/>
      <c r="AA154" s="467"/>
      <c r="AB154" s="256"/>
      <c r="AC154" s="469" t="s">
        <v>29</v>
      </c>
      <c r="AD154" s="470"/>
      <c r="AE154" s="470"/>
      <c r="AF154" s="473" t="s">
        <v>30</v>
      </c>
      <c r="AG154" s="259"/>
      <c r="AH154" s="260"/>
      <c r="AI154" s="236"/>
      <c r="AJ154" s="236"/>
      <c r="AK154" s="236"/>
    </row>
    <row r="155" spans="1:41" ht="19.05" customHeight="1" thickBot="1">
      <c r="A155" s="247"/>
      <c r="B155" s="1"/>
      <c r="C155" s="499" t="s">
        <v>31</v>
      </c>
      <c r="D155" s="499"/>
      <c r="E155" s="499"/>
      <c r="F155" s="499"/>
      <c r="G155" s="238"/>
      <c r="H155" s="488">
        <v>2</v>
      </c>
      <c r="I155" s="490" t="s">
        <v>32</v>
      </c>
      <c r="J155" s="491"/>
      <c r="K155" s="491"/>
      <c r="L155" s="491"/>
      <c r="M155" s="492"/>
      <c r="N155" s="493" t="s">
        <v>33</v>
      </c>
      <c r="O155" s="490" t="s">
        <v>34</v>
      </c>
      <c r="P155" s="491"/>
      <c r="Q155" s="491"/>
      <c r="R155" s="491"/>
      <c r="S155" s="492"/>
      <c r="T155" s="253"/>
      <c r="U155" s="254"/>
      <c r="V155" s="502"/>
      <c r="W155" s="503"/>
      <c r="X155" s="258"/>
      <c r="Y155" s="468"/>
      <c r="Z155" s="468"/>
      <c r="AA155" s="468"/>
      <c r="AB155" s="258"/>
      <c r="AC155" s="471"/>
      <c r="AD155" s="472"/>
      <c r="AE155" s="472"/>
      <c r="AF155" s="474"/>
      <c r="AG155" s="259"/>
      <c r="AH155" s="260"/>
      <c r="AI155" s="236"/>
      <c r="AJ155" s="236"/>
      <c r="AK155" s="236"/>
    </row>
    <row r="156" spans="1:41" ht="19.05" customHeight="1" thickBot="1">
      <c r="A156" s="247"/>
      <c r="B156" s="1"/>
      <c r="C156" s="499"/>
      <c r="D156" s="499"/>
      <c r="E156" s="499"/>
      <c r="F156" s="499"/>
      <c r="G156" s="238"/>
      <c r="H156" s="489"/>
      <c r="I156" s="490"/>
      <c r="J156" s="491"/>
      <c r="K156" s="491"/>
      <c r="L156" s="491"/>
      <c r="M156" s="492"/>
      <c r="N156" s="494"/>
      <c r="O156" s="490"/>
      <c r="P156" s="491"/>
      <c r="Q156" s="491"/>
      <c r="R156" s="491"/>
      <c r="S156" s="492"/>
      <c r="T156" s="253"/>
      <c r="U156" s="254"/>
      <c r="V156" s="500" t="s">
        <v>35</v>
      </c>
      <c r="W156" s="501"/>
      <c r="X156" s="255"/>
      <c r="Y156" s="467" t="s">
        <v>36</v>
      </c>
      <c r="Z156" s="467"/>
      <c r="AA156" s="467"/>
      <c r="AB156" s="256"/>
      <c r="AC156" s="469" t="s">
        <v>37</v>
      </c>
      <c r="AD156" s="470"/>
      <c r="AE156" s="470"/>
      <c r="AF156" s="473" t="s">
        <v>38</v>
      </c>
      <c r="AG156" s="259"/>
      <c r="AH156" s="260"/>
      <c r="AI156" s="236"/>
      <c r="AJ156" s="236"/>
      <c r="AK156" s="236"/>
    </row>
    <row r="157" spans="1:41" ht="19.05" customHeight="1" thickBot="1">
      <c r="A157" s="247"/>
      <c r="B157" s="1"/>
      <c r="C157" s="499"/>
      <c r="D157" s="499"/>
      <c r="E157" s="499"/>
      <c r="F157" s="499"/>
      <c r="G157" s="238"/>
      <c r="H157" s="489"/>
      <c r="I157" s="490"/>
      <c r="J157" s="491"/>
      <c r="K157" s="491"/>
      <c r="L157" s="491"/>
      <c r="M157" s="492"/>
      <c r="N157" s="494"/>
      <c r="O157" s="490"/>
      <c r="P157" s="491"/>
      <c r="Q157" s="491"/>
      <c r="R157" s="491"/>
      <c r="S157" s="492"/>
      <c r="T157" s="253"/>
      <c r="U157" s="254"/>
      <c r="V157" s="502"/>
      <c r="W157" s="503"/>
      <c r="X157" s="261"/>
      <c r="Y157" s="468"/>
      <c r="Z157" s="468"/>
      <c r="AA157" s="468"/>
      <c r="AB157" s="258"/>
      <c r="AC157" s="471"/>
      <c r="AD157" s="472"/>
      <c r="AE157" s="472"/>
      <c r="AF157" s="474"/>
      <c r="AG157" s="259"/>
      <c r="AH157" s="260"/>
      <c r="AI157" s="236"/>
      <c r="AJ157" s="236"/>
      <c r="AK157" s="236"/>
    </row>
    <row r="158" spans="1:41" ht="19.05" customHeight="1" thickBot="1">
      <c r="A158" s="247"/>
      <c r="B158" s="1"/>
      <c r="C158" s="262"/>
      <c r="D158" s="263"/>
      <c r="E158" s="263"/>
      <c r="F158" s="263"/>
      <c r="G158" s="238"/>
      <c r="H158" s="488">
        <v>3</v>
      </c>
      <c r="I158" s="490" t="s">
        <v>39</v>
      </c>
      <c r="J158" s="491"/>
      <c r="K158" s="491"/>
      <c r="L158" s="491"/>
      <c r="M158" s="492"/>
      <c r="N158" s="493" t="s">
        <v>40</v>
      </c>
      <c r="O158" s="490" t="s">
        <v>41</v>
      </c>
      <c r="P158" s="491"/>
      <c r="Q158" s="491"/>
      <c r="R158" s="491"/>
      <c r="S158" s="492"/>
      <c r="T158" s="253"/>
      <c r="U158" s="254"/>
      <c r="V158" s="476" t="s">
        <v>42</v>
      </c>
      <c r="W158" s="477"/>
      <c r="X158" s="258"/>
      <c r="Y158" s="467" t="s">
        <v>43</v>
      </c>
      <c r="Z158" s="467"/>
      <c r="AA158" s="467"/>
      <c r="AB158" s="256"/>
      <c r="AC158" s="495" t="s">
        <v>44</v>
      </c>
      <c r="AD158" s="496"/>
      <c r="AE158" s="496"/>
      <c r="AF158" s="473" t="s">
        <v>45</v>
      </c>
      <c r="AG158" s="259"/>
      <c r="AH158" s="260"/>
      <c r="AI158" s="236"/>
      <c r="AJ158" s="236"/>
      <c r="AK158" s="236"/>
    </row>
    <row r="159" spans="1:41" ht="19.05" customHeight="1" thickBot="1">
      <c r="A159" s="247"/>
      <c r="B159" s="1"/>
      <c r="C159" s="487" t="s">
        <v>46</v>
      </c>
      <c r="D159" s="487"/>
      <c r="E159" s="487"/>
      <c r="F159" s="487"/>
      <c r="G159" s="238"/>
      <c r="H159" s="489"/>
      <c r="I159" s="490"/>
      <c r="J159" s="491"/>
      <c r="K159" s="491"/>
      <c r="L159" s="491"/>
      <c r="M159" s="492"/>
      <c r="N159" s="494"/>
      <c r="O159" s="490"/>
      <c r="P159" s="491"/>
      <c r="Q159" s="491"/>
      <c r="R159" s="491"/>
      <c r="S159" s="492"/>
      <c r="T159" s="253"/>
      <c r="U159" s="254"/>
      <c r="V159" s="476"/>
      <c r="W159" s="477"/>
      <c r="X159" s="258"/>
      <c r="Y159" s="468"/>
      <c r="Z159" s="468"/>
      <c r="AA159" s="468"/>
      <c r="AB159" s="258"/>
      <c r="AC159" s="497"/>
      <c r="AD159" s="498"/>
      <c r="AE159" s="498"/>
      <c r="AF159" s="474"/>
      <c r="AG159" s="259"/>
      <c r="AH159" s="260"/>
      <c r="AI159" s="236"/>
      <c r="AJ159" s="236"/>
      <c r="AK159" s="236"/>
    </row>
    <row r="160" spans="1:41" ht="19.05" customHeight="1" thickBot="1">
      <c r="A160" s="247"/>
      <c r="B160" s="1"/>
      <c r="C160" s="487"/>
      <c r="D160" s="487"/>
      <c r="E160" s="487"/>
      <c r="F160" s="487"/>
      <c r="G160" s="238"/>
      <c r="H160" s="489"/>
      <c r="I160" s="490"/>
      <c r="J160" s="491"/>
      <c r="K160" s="491"/>
      <c r="L160" s="491"/>
      <c r="M160" s="492"/>
      <c r="N160" s="494"/>
      <c r="O160" s="490"/>
      <c r="P160" s="491"/>
      <c r="Q160" s="491"/>
      <c r="R160" s="491"/>
      <c r="S160" s="492"/>
      <c r="T160" s="253"/>
      <c r="U160" s="254"/>
      <c r="V160" s="476" t="s">
        <v>47</v>
      </c>
      <c r="W160" s="477"/>
      <c r="X160" s="255"/>
      <c r="Y160" s="467" t="s">
        <v>48</v>
      </c>
      <c r="Z160" s="467"/>
      <c r="AA160" s="467"/>
      <c r="AB160" s="256"/>
      <c r="AC160" s="469" t="s">
        <v>49</v>
      </c>
      <c r="AD160" s="470"/>
      <c r="AE160" s="470"/>
      <c r="AF160" s="473" t="s">
        <v>50</v>
      </c>
      <c r="AG160" s="259"/>
      <c r="AH160" s="260"/>
      <c r="AI160" s="236"/>
      <c r="AJ160" s="236"/>
      <c r="AK160" s="236"/>
    </row>
    <row r="161" spans="1:37" ht="19.05" customHeight="1" thickBot="1">
      <c r="A161" s="247"/>
      <c r="B161" s="1"/>
      <c r="C161" s="487"/>
      <c r="D161" s="487"/>
      <c r="E161" s="487"/>
      <c r="F161" s="487"/>
      <c r="G161" s="264"/>
      <c r="H161" s="488">
        <v>4</v>
      </c>
      <c r="I161" s="490" t="s">
        <v>51</v>
      </c>
      <c r="J161" s="491"/>
      <c r="K161" s="491"/>
      <c r="L161" s="491"/>
      <c r="M161" s="492"/>
      <c r="N161" s="493" t="s">
        <v>52</v>
      </c>
      <c r="O161" s="490" t="s">
        <v>53</v>
      </c>
      <c r="P161" s="491"/>
      <c r="Q161" s="491"/>
      <c r="R161" s="491"/>
      <c r="S161" s="492"/>
      <c r="T161" s="253"/>
      <c r="U161" s="254"/>
      <c r="V161" s="476"/>
      <c r="W161" s="477"/>
      <c r="X161" s="258"/>
      <c r="Y161" s="468"/>
      <c r="Z161" s="468"/>
      <c r="AA161" s="468"/>
      <c r="AB161" s="258"/>
      <c r="AC161" s="471"/>
      <c r="AD161" s="472"/>
      <c r="AE161" s="472"/>
      <c r="AF161" s="474"/>
      <c r="AG161" s="259"/>
      <c r="AH161" s="260"/>
      <c r="AI161" s="236"/>
      <c r="AJ161" s="236"/>
      <c r="AK161" s="236"/>
    </row>
    <row r="162" spans="1:37" ht="19.05" customHeight="1" thickBot="1">
      <c r="A162" s="247"/>
      <c r="B162" s="1"/>
      <c r="C162" s="487" t="s">
        <v>54</v>
      </c>
      <c r="D162" s="487"/>
      <c r="E162" s="487"/>
      <c r="F162" s="487"/>
      <c r="G162" s="1"/>
      <c r="H162" s="489"/>
      <c r="I162" s="490"/>
      <c r="J162" s="491"/>
      <c r="K162" s="491"/>
      <c r="L162" s="491"/>
      <c r="M162" s="492"/>
      <c r="N162" s="494"/>
      <c r="O162" s="490"/>
      <c r="P162" s="491"/>
      <c r="Q162" s="491"/>
      <c r="R162" s="491"/>
      <c r="S162" s="492"/>
      <c r="T162" s="253"/>
      <c r="U162" s="254"/>
      <c r="V162" s="476" t="s">
        <v>55</v>
      </c>
      <c r="W162" s="477"/>
      <c r="X162" s="255"/>
      <c r="Y162" s="467" t="s">
        <v>56</v>
      </c>
      <c r="Z162" s="467"/>
      <c r="AA162" s="467"/>
      <c r="AB162" s="256"/>
      <c r="AC162" s="469" t="s">
        <v>57</v>
      </c>
      <c r="AD162" s="470"/>
      <c r="AE162" s="470"/>
      <c r="AF162" s="473" t="s">
        <v>58</v>
      </c>
      <c r="AG162" s="259"/>
      <c r="AH162" s="260"/>
      <c r="AI162" s="236"/>
      <c r="AJ162" s="236"/>
      <c r="AK162" s="236"/>
    </row>
    <row r="163" spans="1:37" ht="19.05" customHeight="1" thickBot="1">
      <c r="A163" s="247"/>
      <c r="B163" s="1"/>
      <c r="C163" s="487"/>
      <c r="D163" s="487"/>
      <c r="E163" s="487"/>
      <c r="F163" s="487"/>
      <c r="G163" s="264"/>
      <c r="H163" s="489"/>
      <c r="I163" s="490"/>
      <c r="J163" s="491"/>
      <c r="K163" s="491"/>
      <c r="L163" s="491"/>
      <c r="M163" s="492"/>
      <c r="N163" s="494"/>
      <c r="O163" s="490"/>
      <c r="P163" s="491"/>
      <c r="Q163" s="491"/>
      <c r="R163" s="491"/>
      <c r="S163" s="492"/>
      <c r="T163" s="253"/>
      <c r="U163" s="254"/>
      <c r="V163" s="476"/>
      <c r="W163" s="477"/>
      <c r="X163" s="258"/>
      <c r="Y163" s="468"/>
      <c r="Z163" s="468"/>
      <c r="AA163" s="468"/>
      <c r="AB163" s="258"/>
      <c r="AC163" s="471"/>
      <c r="AD163" s="472"/>
      <c r="AE163" s="472"/>
      <c r="AF163" s="474"/>
      <c r="AG163" s="259"/>
      <c r="AH163" s="260"/>
      <c r="AI163" s="236"/>
      <c r="AJ163" s="236"/>
      <c r="AK163" s="236"/>
    </row>
    <row r="164" spans="1:37" ht="19.05" customHeight="1" thickBot="1">
      <c r="A164" s="247"/>
      <c r="B164" s="1"/>
      <c r="C164" s="487"/>
      <c r="D164" s="487"/>
      <c r="E164" s="487"/>
      <c r="F164" s="487"/>
      <c r="G164" s="1"/>
      <c r="H164" s="488">
        <v>5</v>
      </c>
      <c r="I164" s="490" t="s">
        <v>59</v>
      </c>
      <c r="J164" s="491"/>
      <c r="K164" s="491"/>
      <c r="L164" s="491"/>
      <c r="M164" s="492"/>
      <c r="N164" s="493" t="s">
        <v>60</v>
      </c>
      <c r="O164" s="490" t="s">
        <v>61</v>
      </c>
      <c r="P164" s="491"/>
      <c r="Q164" s="491"/>
      <c r="R164" s="491"/>
      <c r="S164" s="492"/>
      <c r="T164" s="253"/>
      <c r="U164" s="254"/>
      <c r="V164" s="476" t="s">
        <v>62</v>
      </c>
      <c r="W164" s="477"/>
      <c r="X164" s="255"/>
      <c r="Y164" s="467" t="s">
        <v>63</v>
      </c>
      <c r="Z164" s="467"/>
      <c r="AA164" s="467"/>
      <c r="AB164" s="256"/>
      <c r="AC164" s="469" t="s">
        <v>64</v>
      </c>
      <c r="AD164" s="470"/>
      <c r="AE164" s="470"/>
      <c r="AF164" s="473" t="s">
        <v>65</v>
      </c>
      <c r="AG164" s="259"/>
      <c r="AH164" s="260"/>
      <c r="AI164" s="236"/>
      <c r="AJ164" s="236"/>
      <c r="AK164" s="236"/>
    </row>
    <row r="165" spans="1:37" ht="19.05" customHeight="1" thickBot="1">
      <c r="A165" s="247"/>
      <c r="B165" s="1"/>
      <c r="C165" s="475" t="s">
        <v>66</v>
      </c>
      <c r="D165" s="475"/>
      <c r="E165" s="475"/>
      <c r="F165" s="475"/>
      <c r="G165" s="1"/>
      <c r="H165" s="489"/>
      <c r="I165" s="490"/>
      <c r="J165" s="491"/>
      <c r="K165" s="491"/>
      <c r="L165" s="491"/>
      <c r="M165" s="492"/>
      <c r="N165" s="494"/>
      <c r="O165" s="490"/>
      <c r="P165" s="491"/>
      <c r="Q165" s="491"/>
      <c r="R165" s="491"/>
      <c r="S165" s="492"/>
      <c r="T165" s="253"/>
      <c r="U165" s="254"/>
      <c r="V165" s="476"/>
      <c r="W165" s="477"/>
      <c r="X165" s="258"/>
      <c r="Y165" s="468"/>
      <c r="Z165" s="468"/>
      <c r="AA165" s="468"/>
      <c r="AB165" s="258"/>
      <c r="AC165" s="471"/>
      <c r="AD165" s="472"/>
      <c r="AE165" s="472"/>
      <c r="AF165" s="474"/>
      <c r="AG165" s="259"/>
      <c r="AH165" s="260"/>
      <c r="AI165" s="236"/>
      <c r="AJ165" s="236"/>
      <c r="AK165" s="236"/>
    </row>
    <row r="166" spans="1:37" ht="19.05" customHeight="1" thickBot="1">
      <c r="A166" s="247"/>
      <c r="B166" s="1"/>
      <c r="C166" s="475"/>
      <c r="D166" s="475"/>
      <c r="E166" s="475"/>
      <c r="F166" s="475"/>
      <c r="G166" s="1"/>
      <c r="H166" s="489"/>
      <c r="I166" s="490"/>
      <c r="J166" s="491"/>
      <c r="K166" s="491"/>
      <c r="L166" s="491"/>
      <c r="M166" s="492"/>
      <c r="N166" s="494"/>
      <c r="O166" s="490"/>
      <c r="P166" s="491"/>
      <c r="Q166" s="491"/>
      <c r="R166" s="491"/>
      <c r="S166" s="492"/>
      <c r="T166" s="253"/>
      <c r="U166" s="254"/>
      <c r="V166" s="476" t="s">
        <v>67</v>
      </c>
      <c r="W166" s="477"/>
      <c r="X166" s="255"/>
      <c r="Y166" s="467" t="s">
        <v>68</v>
      </c>
      <c r="Z166" s="467"/>
      <c r="AA166" s="467"/>
      <c r="AB166" s="256"/>
      <c r="AC166" s="469" t="s">
        <v>64</v>
      </c>
      <c r="AD166" s="470"/>
      <c r="AE166" s="470"/>
      <c r="AF166" s="473" t="s">
        <v>69</v>
      </c>
      <c r="AG166" s="265"/>
      <c r="AH166" s="266"/>
      <c r="AI166" s="267"/>
      <c r="AJ166" s="267"/>
      <c r="AK166" s="267"/>
    </row>
    <row r="167" spans="1:37" ht="19.05" customHeight="1" thickBot="1">
      <c r="A167" s="247"/>
      <c r="B167" s="1"/>
      <c r="C167" s="475"/>
      <c r="D167" s="475"/>
      <c r="E167" s="475"/>
      <c r="F167" s="475"/>
      <c r="G167" s="264"/>
      <c r="H167" s="455"/>
      <c r="I167" s="478"/>
      <c r="J167" s="479"/>
      <c r="K167" s="479"/>
      <c r="L167" s="479"/>
      <c r="M167" s="480"/>
      <c r="N167" s="455" t="s">
        <v>70</v>
      </c>
      <c r="O167" s="458" t="s">
        <v>71</v>
      </c>
      <c r="P167" s="459"/>
      <c r="Q167" s="459"/>
      <c r="R167" s="459"/>
      <c r="S167" s="460"/>
      <c r="T167" s="268"/>
      <c r="U167" s="268"/>
      <c r="V167" s="476"/>
      <c r="W167" s="477"/>
      <c r="X167" s="261"/>
      <c r="Y167" s="468"/>
      <c r="Z167" s="468"/>
      <c r="AA167" s="468"/>
      <c r="AB167" s="269"/>
      <c r="AC167" s="471"/>
      <c r="AD167" s="472"/>
      <c r="AE167" s="472"/>
      <c r="AF167" s="474"/>
      <c r="AG167" s="265"/>
      <c r="AH167" s="266"/>
      <c r="AI167" s="267"/>
      <c r="AJ167" s="267"/>
      <c r="AK167" s="267"/>
    </row>
    <row r="168" spans="1:37" ht="19.05" customHeight="1">
      <c r="A168" s="247"/>
      <c r="B168" s="1"/>
      <c r="C168" s="1"/>
      <c r="D168" s="1"/>
      <c r="E168" s="1"/>
      <c r="F168" s="1"/>
      <c r="G168" s="264"/>
      <c r="H168" s="456"/>
      <c r="I168" s="481"/>
      <c r="J168" s="482"/>
      <c r="K168" s="482"/>
      <c r="L168" s="482"/>
      <c r="M168" s="483"/>
      <c r="N168" s="456"/>
      <c r="O168" s="461"/>
      <c r="P168" s="462"/>
      <c r="Q168" s="462"/>
      <c r="R168" s="462"/>
      <c r="S168" s="463"/>
      <c r="T168" s="268"/>
      <c r="U168" s="268"/>
      <c r="V168" s="270"/>
      <c r="W168" s="270"/>
      <c r="X168" s="252"/>
      <c r="Y168" s="271"/>
      <c r="Z168" s="271"/>
      <c r="AA168" s="271"/>
      <c r="AB168" s="252"/>
      <c r="AC168" s="272"/>
      <c r="AD168" s="272"/>
      <c r="AE168" s="272"/>
      <c r="AF168" s="272"/>
      <c r="AG168" s="265"/>
      <c r="AH168" s="266"/>
      <c r="AI168" s="267"/>
      <c r="AJ168" s="267"/>
      <c r="AK168" s="267"/>
    </row>
    <row r="169" spans="1:37" ht="19.05" customHeight="1" thickBot="1">
      <c r="A169" s="247"/>
      <c r="B169" s="1"/>
      <c r="C169" s="1"/>
      <c r="D169" s="1"/>
      <c r="E169" s="1"/>
      <c r="F169" s="1"/>
      <c r="G169" s="264"/>
      <c r="H169" s="457"/>
      <c r="I169" s="484"/>
      <c r="J169" s="485"/>
      <c r="K169" s="485"/>
      <c r="L169" s="485"/>
      <c r="M169" s="486"/>
      <c r="N169" s="457"/>
      <c r="O169" s="464"/>
      <c r="P169" s="465"/>
      <c r="Q169" s="465"/>
      <c r="R169" s="465"/>
      <c r="S169" s="466"/>
      <c r="T169" s="268"/>
      <c r="U169" s="268"/>
      <c r="V169" s="273"/>
      <c r="W169" s="273"/>
      <c r="X169" s="252"/>
      <c r="Y169" s="274"/>
      <c r="Z169" s="274"/>
      <c r="AA169" s="274"/>
      <c r="AB169" s="252"/>
      <c r="AC169" s="275"/>
      <c r="AD169" s="275"/>
      <c r="AE169" s="275"/>
      <c r="AF169" s="272"/>
      <c r="AG169" s="265"/>
      <c r="AH169" s="266"/>
      <c r="AI169" s="267"/>
      <c r="AJ169" s="267"/>
      <c r="AK169" s="267"/>
    </row>
    <row r="170" spans="1:37" ht="15" customHeight="1" thickTop="1" thickBot="1">
      <c r="A170" s="247"/>
      <c r="B170" s="276"/>
      <c r="C170" s="277"/>
      <c r="D170" s="240"/>
      <c r="E170" s="240"/>
      <c r="F170" s="277"/>
      <c r="G170" s="240"/>
      <c r="H170" s="278"/>
      <c r="I170" s="279"/>
      <c r="J170" s="279"/>
      <c r="K170" s="279"/>
      <c r="L170" s="279"/>
      <c r="M170" s="279"/>
      <c r="N170" s="278"/>
      <c r="O170" s="278"/>
      <c r="P170" s="278"/>
      <c r="Q170" s="278"/>
      <c r="R170" s="278"/>
      <c r="S170" s="278"/>
      <c r="T170" s="240"/>
      <c r="U170" s="240"/>
      <c r="V170" s="240"/>
      <c r="W170" s="240"/>
      <c r="X170" s="240"/>
      <c r="Y170" s="240"/>
      <c r="Z170" s="240"/>
      <c r="AA170" s="280"/>
      <c r="AB170" s="240"/>
      <c r="AC170" s="277"/>
      <c r="AD170" s="240"/>
      <c r="AE170" s="240"/>
      <c r="AF170" s="277"/>
      <c r="AG170" s="281"/>
      <c r="AH170" s="1"/>
    </row>
    <row r="171" spans="1:37" ht="20.100000000000001" customHeight="1" thickTop="1">
      <c r="A171" s="1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260"/>
      <c r="AG171" s="260"/>
      <c r="AH171" s="236"/>
      <c r="AI171" s="236"/>
    </row>
    <row r="172" spans="1:37" ht="20.100000000000001" customHeight="1">
      <c r="A172" s="1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  <c r="AE172" s="158"/>
      <c r="AF172" s="260"/>
      <c r="AG172" s="260"/>
      <c r="AH172" s="236"/>
      <c r="AI172" s="236"/>
    </row>
    <row r="173" spans="1:37" ht="15.9" customHeight="1">
      <c r="A173" s="1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  <c r="AD173" s="158"/>
      <c r="AE173" s="158"/>
      <c r="AF173" s="260"/>
      <c r="AG173" s="260"/>
      <c r="AH173" s="236"/>
      <c r="AI173" s="236"/>
    </row>
    <row r="174" spans="1:37" ht="15.9" customHeight="1">
      <c r="A174" s="1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260"/>
      <c r="AG174" s="260"/>
      <c r="AH174" s="236"/>
      <c r="AI174" s="236"/>
    </row>
    <row r="175" spans="1:37" ht="15.9" customHeight="1">
      <c r="A175" s="1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  <c r="AC175" s="158"/>
      <c r="AD175" s="158"/>
      <c r="AE175" s="158"/>
      <c r="AF175" s="260"/>
      <c r="AG175" s="260"/>
      <c r="AH175" s="236"/>
      <c r="AI175" s="236"/>
    </row>
    <row r="176" spans="1:37" ht="15.9" customHeight="1" thickBot="1">
      <c r="A176" s="1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  <c r="AC176" s="158"/>
      <c r="AD176" s="158"/>
      <c r="AE176" s="158"/>
      <c r="AF176" s="260"/>
      <c r="AG176" s="260"/>
      <c r="AH176" s="236"/>
      <c r="AI176" s="236"/>
    </row>
    <row r="177" spans="1:51" ht="15.9" customHeight="1">
      <c r="A177" s="1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266"/>
      <c r="AG177" s="266"/>
      <c r="AH177" s="282"/>
      <c r="AI177" s="282"/>
    </row>
    <row r="178" spans="1:51" ht="15.9" customHeight="1" thickBot="1">
      <c r="A178" s="1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  <c r="AC178" s="158"/>
      <c r="AD178" s="158"/>
      <c r="AE178" s="158"/>
      <c r="AF178" s="266"/>
      <c r="AG178" s="266"/>
      <c r="AH178" s="283"/>
      <c r="AI178" s="283"/>
    </row>
    <row r="179" spans="1:51" ht="15.9" customHeight="1">
      <c r="A179" s="1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266"/>
      <c r="AG179" s="266"/>
      <c r="AH179" s="267"/>
      <c r="AI179" s="267"/>
    </row>
    <row r="180" spans="1:51" ht="15.9" customHeight="1">
      <c r="A180" s="1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  <c r="AC180" s="158"/>
      <c r="AD180" s="158"/>
      <c r="AE180" s="158"/>
      <c r="AF180" s="266"/>
      <c r="AG180" s="266"/>
      <c r="AH180" s="267"/>
      <c r="AI180" s="267"/>
    </row>
    <row r="181" spans="1:51" ht="15.9" customHeight="1">
      <c r="A181" s="1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  <c r="AC181" s="158"/>
      <c r="AD181" s="158"/>
      <c r="AE181" s="158"/>
      <c r="AF181" s="1"/>
      <c r="AG181" s="1"/>
    </row>
    <row r="182" spans="1:51" ht="15.9" customHeight="1">
      <c r="A182" s="1"/>
      <c r="B182" s="1"/>
      <c r="C182" s="5"/>
      <c r="D182" s="1"/>
      <c r="E182" s="1"/>
      <c r="F182" s="5"/>
      <c r="G182" s="1"/>
      <c r="H182" s="3"/>
      <c r="I182" s="3"/>
      <c r="J182" s="3"/>
      <c r="K182" s="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4"/>
      <c r="W182" s="1"/>
      <c r="X182" s="1"/>
      <c r="Y182" s="3"/>
      <c r="Z182" s="1"/>
      <c r="AA182" s="5"/>
      <c r="AB182" s="1"/>
      <c r="AC182" s="1"/>
      <c r="AD182" s="5"/>
      <c r="AE182" s="1"/>
      <c r="AF182" s="1"/>
      <c r="AG182" s="1"/>
    </row>
    <row r="183" spans="1:51" ht="15.9" customHeight="1">
      <c r="A183" s="1"/>
      <c r="B183" s="1"/>
      <c r="C183" s="5"/>
      <c r="D183" s="1"/>
      <c r="E183" s="1"/>
      <c r="F183" s="5"/>
      <c r="G183" s="1"/>
      <c r="H183" s="18"/>
      <c r="I183" s="18"/>
      <c r="J183" s="18"/>
      <c r="K183" s="19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9"/>
      <c r="W183" s="238"/>
      <c r="X183" s="238"/>
      <c r="Y183" s="238"/>
      <c r="Z183" s="238"/>
      <c r="AA183" s="238"/>
      <c r="AB183" s="238"/>
      <c r="AC183" s="238"/>
      <c r="AD183" s="238"/>
      <c r="AE183" s="238"/>
      <c r="AF183" s="238"/>
      <c r="AG183" s="18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</row>
    <row r="184" spans="1:51" ht="15.9" customHeight="1">
      <c r="H184" s="285"/>
      <c r="I184" s="285"/>
      <c r="J184" s="285"/>
      <c r="K184" s="286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6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  <c r="AL184" s="285"/>
      <c r="AM184" s="285"/>
    </row>
    <row r="185" spans="1:51" ht="15.9" customHeight="1">
      <c r="M185" s="285"/>
      <c r="N185" s="285"/>
      <c r="O185" s="285"/>
      <c r="P185" s="285"/>
      <c r="Q185" s="285"/>
      <c r="R185" s="285"/>
      <c r="S185" s="285"/>
      <c r="T185" s="285"/>
      <c r="U185" s="285"/>
      <c r="V185" s="286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  <c r="AL185" s="285"/>
      <c r="AM185" s="285"/>
    </row>
    <row r="186" spans="1:51" ht="15.9" customHeight="1">
      <c r="M186" s="285"/>
      <c r="N186" s="285"/>
      <c r="O186" s="285"/>
      <c r="P186" s="285"/>
      <c r="Q186" s="285"/>
      <c r="R186" s="285"/>
      <c r="S186" s="285"/>
      <c r="T186" s="285"/>
      <c r="U186" s="285"/>
      <c r="V186" s="286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  <c r="AL186" s="285"/>
      <c r="AM186" s="285"/>
      <c r="AN186" s="285"/>
      <c r="AO186" s="285"/>
      <c r="AP186" s="285"/>
      <c r="AQ186" s="285"/>
      <c r="AR186" s="285"/>
      <c r="AS186" s="285"/>
      <c r="AT186" s="285"/>
      <c r="AU186" s="285"/>
      <c r="AV186" s="285"/>
      <c r="AW186" s="285"/>
      <c r="AX186" s="285"/>
      <c r="AY186" s="285"/>
    </row>
    <row r="187" spans="1:51" ht="15.9" customHeight="1">
      <c r="U187" s="236"/>
      <c r="V187" s="288"/>
      <c r="W187" s="14"/>
      <c r="X187" s="14"/>
      <c r="Y187" s="14"/>
      <c r="Z187" s="14"/>
      <c r="AA187" s="14"/>
      <c r="AB187" s="14"/>
    </row>
    <row r="188" spans="1:51" ht="15.9" customHeight="1">
      <c r="U188" s="236"/>
      <c r="V188" s="288"/>
      <c r="W188" s="14"/>
      <c r="X188" s="14"/>
      <c r="Y188" s="14"/>
      <c r="Z188" s="14"/>
      <c r="AA188" s="14"/>
      <c r="AB188" s="14"/>
    </row>
    <row r="189" spans="1:51" ht="15.9" customHeight="1">
      <c r="U189" s="236"/>
      <c r="V189" s="288"/>
      <c r="W189" s="14"/>
      <c r="X189" s="14"/>
      <c r="Y189" s="14"/>
      <c r="Z189" s="14"/>
      <c r="AA189" s="14"/>
      <c r="AB189" s="289"/>
    </row>
    <row r="190" spans="1:51" ht="15.9" customHeight="1">
      <c r="U190" s="236"/>
      <c r="V190" s="288"/>
      <c r="W190" s="14"/>
      <c r="X190" s="14"/>
      <c r="Y190" s="14"/>
      <c r="Z190" s="14"/>
      <c r="AA190" s="14"/>
      <c r="AB190" s="14"/>
    </row>
    <row r="191" spans="1:51" ht="15" customHeight="1">
      <c r="U191" s="236"/>
      <c r="V191" s="288"/>
      <c r="W191" s="14"/>
      <c r="X191" s="14"/>
      <c r="Y191" s="14"/>
      <c r="Z191" s="14"/>
      <c r="AA191" s="14"/>
    </row>
    <row r="192" spans="1:51" ht="46.2" hidden="1">
      <c r="U192" s="236"/>
      <c r="V192" s="288"/>
      <c r="W192" s="14"/>
      <c r="X192" s="14"/>
      <c r="Y192" s="14"/>
      <c r="Z192" s="14"/>
      <c r="AA192" s="14"/>
    </row>
    <row r="193" spans="1:63" ht="46.2" hidden="1">
      <c r="U193" s="236"/>
      <c r="V193" s="288"/>
      <c r="W193" s="14"/>
      <c r="X193" s="14"/>
      <c r="Y193" s="14"/>
      <c r="Z193" s="14"/>
      <c r="AA193" s="14"/>
    </row>
    <row r="194" spans="1:63" ht="46.2" hidden="1">
      <c r="U194" s="236"/>
      <c r="V194" s="288"/>
      <c r="W194" s="14"/>
      <c r="X194" s="14"/>
      <c r="Y194" s="14"/>
      <c r="Z194" s="14"/>
      <c r="AA194" s="14"/>
    </row>
    <row r="195" spans="1:63" ht="46.2" hidden="1">
      <c r="U195" s="236"/>
      <c r="V195" s="290"/>
      <c r="W195" s="236"/>
      <c r="X195" s="14"/>
      <c r="Y195" s="14"/>
      <c r="Z195" s="236"/>
    </row>
    <row r="196" spans="1:63" s="284" customFormat="1" ht="33" hidden="1">
      <c r="A196"/>
      <c r="B196"/>
      <c r="D196"/>
      <c r="E196"/>
      <c r="G196"/>
      <c r="H196" s="287"/>
      <c r="I196" s="287"/>
      <c r="J196" s="287"/>
      <c r="K196" s="97"/>
      <c r="L196"/>
      <c r="M196"/>
      <c r="N196"/>
      <c r="O196"/>
      <c r="P196"/>
      <c r="Q196"/>
      <c r="R196"/>
      <c r="S196"/>
      <c r="T196"/>
      <c r="U196"/>
      <c r="V196" s="97"/>
      <c r="W196"/>
      <c r="X196"/>
      <c r="Y196" s="287"/>
      <c r="Z196"/>
      <c r="AB196"/>
      <c r="AC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</row>
    <row r="197" spans="1:63" s="284" customFormat="1" ht="33" hidden="1">
      <c r="A197"/>
      <c r="B197"/>
      <c r="D197"/>
      <c r="E197"/>
      <c r="G197"/>
      <c r="H197" s="287"/>
      <c r="I197" s="287"/>
      <c r="J197" s="287"/>
      <c r="K197" s="97"/>
      <c r="L197"/>
      <c r="M197"/>
      <c r="N197"/>
      <c r="O197"/>
      <c r="P197"/>
      <c r="Q197"/>
      <c r="R197"/>
      <c r="S197"/>
      <c r="T197"/>
      <c r="U197"/>
      <c r="V197" s="97"/>
      <c r="W197"/>
      <c r="X197"/>
      <c r="Y197" s="287"/>
      <c r="Z197"/>
      <c r="AB197"/>
      <c r="AC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</row>
    <row r="198" spans="1:63" s="284" customFormat="1" ht="33" hidden="1">
      <c r="A198"/>
      <c r="B198"/>
      <c r="D198"/>
      <c r="E198"/>
      <c r="G198"/>
      <c r="H198" s="287"/>
      <c r="I198" s="287"/>
      <c r="J198" s="287"/>
      <c r="K198" s="97"/>
      <c r="L198"/>
      <c r="M198"/>
      <c r="N198"/>
      <c r="O198"/>
      <c r="P198"/>
      <c r="Q198"/>
      <c r="R198"/>
      <c r="S198"/>
      <c r="T198"/>
      <c r="U198"/>
      <c r="V198" s="97"/>
      <c r="W198"/>
      <c r="X198"/>
      <c r="Y198" s="287"/>
      <c r="Z198"/>
      <c r="AB198"/>
      <c r="AC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</row>
    <row r="199" spans="1:63" s="284" customFormat="1" ht="33" hidden="1">
      <c r="A199"/>
      <c r="B199"/>
      <c r="D199"/>
      <c r="E199"/>
      <c r="G199"/>
      <c r="H199" s="287"/>
      <c r="I199" s="287"/>
      <c r="J199" s="287"/>
      <c r="K199" s="97"/>
      <c r="L199"/>
      <c r="M199"/>
      <c r="N199"/>
      <c r="O199"/>
      <c r="P199"/>
      <c r="Q199"/>
      <c r="R199"/>
      <c r="S199"/>
      <c r="T199"/>
      <c r="U199"/>
      <c r="V199" s="97"/>
      <c r="W199"/>
      <c r="X199"/>
      <c r="Y199" s="287"/>
      <c r="Z199"/>
      <c r="AB199"/>
      <c r="AC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</row>
    <row r="200" spans="1:63" s="284" customFormat="1" ht="33" hidden="1">
      <c r="A200"/>
      <c r="B200"/>
      <c r="D200"/>
      <c r="E200"/>
      <c r="G200"/>
      <c r="H200" s="287"/>
      <c r="I200" s="287"/>
      <c r="J200" s="287"/>
      <c r="K200" s="97"/>
      <c r="L200"/>
      <c r="M200"/>
      <c r="N200"/>
      <c r="O200"/>
      <c r="P200"/>
      <c r="Q200"/>
      <c r="R200"/>
      <c r="S200"/>
      <c r="T200"/>
      <c r="U200"/>
      <c r="V200" s="97"/>
      <c r="W200"/>
      <c r="X200"/>
      <c r="Y200" s="287"/>
      <c r="Z200"/>
      <c r="AB200"/>
      <c r="AC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</row>
    <row r="201" spans="1:63" s="284" customFormat="1" ht="33" hidden="1">
      <c r="A201"/>
      <c r="B201"/>
      <c r="D201"/>
      <c r="E201"/>
      <c r="G201"/>
      <c r="H201" s="287"/>
      <c r="I201" s="287"/>
      <c r="J201" s="287"/>
      <c r="K201" s="97"/>
      <c r="L201"/>
      <c r="M201"/>
      <c r="N201"/>
      <c r="O201"/>
      <c r="P201"/>
      <c r="Q201"/>
      <c r="R201"/>
      <c r="S201"/>
      <c r="T201"/>
      <c r="U201"/>
      <c r="V201" s="97"/>
      <c r="W201"/>
      <c r="X201"/>
      <c r="Y201" s="287"/>
      <c r="Z201"/>
      <c r="AB201"/>
      <c r="AC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</row>
    <row r="202" spans="1:63" s="284" customFormat="1" ht="33" hidden="1">
      <c r="A202"/>
      <c r="B202"/>
      <c r="D202"/>
      <c r="E202"/>
      <c r="G202"/>
      <c r="H202" s="287"/>
      <c r="I202" s="287"/>
      <c r="J202" s="287"/>
      <c r="K202" s="97"/>
      <c r="L202"/>
      <c r="M202"/>
      <c r="N202"/>
      <c r="O202"/>
      <c r="P202"/>
      <c r="Q202"/>
      <c r="R202"/>
      <c r="S202"/>
      <c r="T202"/>
      <c r="U202"/>
      <c r="V202" s="97"/>
      <c r="W202"/>
      <c r="X202"/>
      <c r="Y202" s="287"/>
      <c r="Z202"/>
      <c r="AB202"/>
      <c r="AC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</row>
    <row r="203" spans="1:63" s="284" customFormat="1" ht="33" hidden="1">
      <c r="A203"/>
      <c r="B203"/>
      <c r="D203"/>
      <c r="E203"/>
      <c r="G203"/>
      <c r="H203" s="287"/>
      <c r="I203" s="287"/>
      <c r="J203" s="287"/>
      <c r="K203" s="97"/>
      <c r="L203"/>
      <c r="M203"/>
      <c r="N203"/>
      <c r="O203"/>
      <c r="P203"/>
      <c r="Q203"/>
      <c r="R203"/>
      <c r="S203"/>
      <c r="T203"/>
      <c r="U203"/>
      <c r="V203" s="97"/>
      <c r="W203"/>
      <c r="X203"/>
      <c r="Y203" s="287"/>
      <c r="Z203"/>
      <c r="AB203"/>
      <c r="AC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</row>
    <row r="204" spans="1:63" s="284" customFormat="1" ht="33" hidden="1">
      <c r="A204"/>
      <c r="B204"/>
      <c r="D204"/>
      <c r="E204"/>
      <c r="G204"/>
      <c r="H204" s="287"/>
      <c r="I204" s="287"/>
      <c r="J204" s="287"/>
      <c r="K204" s="97"/>
      <c r="L204"/>
      <c r="M204"/>
      <c r="N204"/>
      <c r="O204"/>
      <c r="P204"/>
      <c r="Q204"/>
      <c r="R204"/>
      <c r="S204"/>
      <c r="T204"/>
      <c r="U204"/>
      <c r="V204" s="97"/>
      <c r="W204"/>
      <c r="X204"/>
      <c r="Y204" s="287"/>
      <c r="Z204"/>
      <c r="AB204"/>
      <c r="AC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</row>
    <row r="205" spans="1:63" s="284" customFormat="1" ht="33" hidden="1">
      <c r="A205"/>
      <c r="B205"/>
      <c r="D205"/>
      <c r="E205"/>
      <c r="G205"/>
      <c r="H205" s="287"/>
      <c r="I205" s="287"/>
      <c r="J205" s="287"/>
      <c r="K205" s="97"/>
      <c r="L205"/>
      <c r="M205"/>
      <c r="N205"/>
      <c r="O205"/>
      <c r="P205"/>
      <c r="Q205"/>
      <c r="R205"/>
      <c r="S205"/>
      <c r="T205"/>
      <c r="U205"/>
      <c r="V205" s="97"/>
      <c r="W205"/>
      <c r="X205"/>
      <c r="Y205" s="287"/>
      <c r="Z205"/>
      <c r="AB205"/>
      <c r="AC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</row>
    <row r="206" spans="1:63" s="284" customFormat="1" ht="33" hidden="1">
      <c r="A206"/>
      <c r="B206"/>
      <c r="D206"/>
      <c r="E206"/>
      <c r="G206"/>
      <c r="H206" s="287"/>
      <c r="I206" s="287"/>
      <c r="J206" s="287"/>
      <c r="K206" s="97"/>
      <c r="L206"/>
      <c r="M206"/>
      <c r="N206"/>
      <c r="O206"/>
      <c r="P206"/>
      <c r="Q206"/>
      <c r="R206"/>
      <c r="S206"/>
      <c r="T206"/>
      <c r="U206"/>
      <c r="V206" s="97"/>
      <c r="W206"/>
      <c r="X206"/>
      <c r="Y206" s="287"/>
      <c r="Z206"/>
      <c r="AB206"/>
      <c r="AC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</row>
    <row r="207" spans="1:63" s="284" customFormat="1" ht="33" hidden="1">
      <c r="A207"/>
      <c r="B207"/>
      <c r="D207"/>
      <c r="E207"/>
      <c r="G207"/>
      <c r="H207" s="287"/>
      <c r="I207" s="287"/>
      <c r="J207" s="287"/>
      <c r="K207" s="97"/>
      <c r="L207"/>
      <c r="M207"/>
      <c r="N207"/>
      <c r="O207"/>
      <c r="P207"/>
      <c r="Q207"/>
      <c r="R207"/>
      <c r="S207"/>
      <c r="T207"/>
      <c r="U207"/>
      <c r="V207" s="97"/>
      <c r="W207"/>
      <c r="X207"/>
      <c r="Y207" s="287"/>
      <c r="Z207"/>
      <c r="AB207"/>
      <c r="AC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</row>
    <row r="208" spans="1:63" s="284" customFormat="1" ht="33" hidden="1">
      <c r="A208"/>
      <c r="B208"/>
      <c r="D208"/>
      <c r="E208"/>
      <c r="G208"/>
      <c r="H208" s="287"/>
      <c r="I208" s="287"/>
      <c r="J208" s="287"/>
      <c r="K208" s="97"/>
      <c r="L208"/>
      <c r="M208"/>
      <c r="N208"/>
      <c r="O208"/>
      <c r="P208"/>
      <c r="Q208"/>
      <c r="R208"/>
      <c r="S208"/>
      <c r="T208"/>
      <c r="U208"/>
      <c r="V208" s="97"/>
      <c r="W208"/>
      <c r="X208"/>
      <c r="Y208" s="287"/>
      <c r="Z208"/>
      <c r="AB208"/>
      <c r="AC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</row>
    <row r="209" spans="1:63" s="284" customFormat="1" ht="33" hidden="1">
      <c r="A209"/>
      <c r="B209"/>
      <c r="D209"/>
      <c r="E209"/>
      <c r="G209"/>
      <c r="H209" s="287"/>
      <c r="I209" s="287"/>
      <c r="J209" s="287"/>
      <c r="K209" s="97"/>
      <c r="L209"/>
      <c r="M209"/>
      <c r="N209"/>
      <c r="O209"/>
      <c r="P209"/>
      <c r="Q209"/>
      <c r="R209"/>
      <c r="S209"/>
      <c r="T209"/>
      <c r="U209"/>
      <c r="V209" s="97"/>
      <c r="W209"/>
      <c r="X209"/>
      <c r="Y209" s="287"/>
      <c r="Z209"/>
      <c r="AB209"/>
      <c r="AC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</row>
    <row r="210" spans="1:63" s="284" customFormat="1" ht="33" hidden="1">
      <c r="A210"/>
      <c r="B210"/>
      <c r="D210"/>
      <c r="E210"/>
      <c r="G210"/>
      <c r="H210" s="287"/>
      <c r="I210" s="287"/>
      <c r="J210" s="287"/>
      <c r="K210" s="97"/>
      <c r="L210"/>
      <c r="M210"/>
      <c r="N210"/>
      <c r="O210"/>
      <c r="P210"/>
      <c r="Q210"/>
      <c r="R210"/>
      <c r="S210"/>
      <c r="T210"/>
      <c r="U210"/>
      <c r="V210" s="97"/>
      <c r="W210"/>
      <c r="X210"/>
      <c r="Y210" s="287"/>
      <c r="Z210"/>
      <c r="AB210"/>
      <c r="AC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</row>
    <row r="211" spans="1:63" s="284" customFormat="1" ht="33" hidden="1">
      <c r="A211"/>
      <c r="B211"/>
      <c r="D211"/>
      <c r="E211"/>
      <c r="G211"/>
      <c r="H211" s="287"/>
      <c r="I211" s="287"/>
      <c r="J211" s="287"/>
      <c r="K211" s="97"/>
      <c r="L211"/>
      <c r="M211"/>
      <c r="N211"/>
      <c r="O211"/>
      <c r="P211"/>
      <c r="Q211"/>
      <c r="R211"/>
      <c r="S211"/>
      <c r="T211"/>
      <c r="U211"/>
      <c r="V211" s="97"/>
      <c r="W211"/>
      <c r="X211"/>
      <c r="Y211" s="287"/>
      <c r="Z211"/>
      <c r="AB211"/>
      <c r="AC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</row>
    <row r="212" spans="1:63" ht="33" hidden="1"/>
    <row r="213" spans="1:63" ht="33" hidden="1"/>
    <row r="214" spans="1:63" ht="33" hidden="1"/>
    <row r="215" spans="1:63" ht="33" hidden="1"/>
    <row r="216" spans="1:63" ht="33" hidden="1"/>
    <row r="217" spans="1:63" ht="33" hidden="1"/>
    <row r="218" spans="1:63" ht="33" hidden="1"/>
    <row r="219" spans="1:63" ht="33" hidden="1"/>
    <row r="220" spans="1:63" ht="33" hidden="1"/>
    <row r="221" spans="1:63" ht="33" hidden="1"/>
    <row r="222" spans="1:63" ht="33" hidden="1"/>
    <row r="223" spans="1:63" ht="33" hidden="1"/>
    <row r="224" spans="1:63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1" ht="33" hidden="1"/>
    <row r="242" spans="4:61" ht="33" hidden="1"/>
    <row r="243" spans="4:61" ht="46.2" hidden="1">
      <c r="Y243" s="288"/>
      <c r="Z243" s="288"/>
      <c r="AA243" s="288"/>
      <c r="AB243" s="288"/>
      <c r="AC243" s="288"/>
      <c r="AD243" s="14"/>
      <c r="AE243" s="14"/>
      <c r="AF243" s="14"/>
    </row>
    <row r="244" spans="4:61" ht="20.100000000000001" customHeight="1"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  <c r="X244" s="288"/>
      <c r="Y244" s="288"/>
      <c r="Z244" s="288"/>
      <c r="AA244" s="288"/>
      <c r="AB244" s="288"/>
      <c r="AC244" s="288"/>
      <c r="AD244" s="14"/>
      <c r="AE244" s="14"/>
      <c r="AF244" s="14"/>
      <c r="AG244" s="14"/>
    </row>
    <row r="245" spans="4:61" ht="20.100000000000001" customHeight="1"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  <c r="X245" s="288"/>
      <c r="Y245" s="291"/>
      <c r="Z245" s="291"/>
      <c r="AA245" s="291"/>
      <c r="AB245" s="291"/>
      <c r="AC245" s="291"/>
      <c r="AD245" s="291"/>
      <c r="AE245" s="291"/>
      <c r="AF245" s="291"/>
      <c r="AG245" s="14"/>
    </row>
    <row r="246" spans="4:61" ht="46.2" hidden="1">
      <c r="D246" s="291"/>
      <c r="E246" s="291"/>
      <c r="F246" s="291"/>
      <c r="G246" s="291"/>
      <c r="H246" s="291"/>
      <c r="I246" s="291"/>
      <c r="J246" s="291"/>
      <c r="K246" s="292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2"/>
      <c r="W246" s="291"/>
      <c r="X246" s="291"/>
      <c r="Y246" s="293"/>
      <c r="Z246" s="293"/>
      <c r="AA246" s="293"/>
      <c r="AB246" s="293"/>
      <c r="AC246" s="442"/>
      <c r="AD246" s="442"/>
      <c r="AE246" s="294"/>
      <c r="AF246" s="294"/>
      <c r="AG246" s="291"/>
      <c r="AH246" s="295"/>
      <c r="AI246" s="295"/>
      <c r="AJ246" s="295"/>
      <c r="AK246" s="295"/>
      <c r="AL246" s="295"/>
      <c r="AM246" s="295"/>
      <c r="AN246" s="295"/>
      <c r="AO246" s="295"/>
      <c r="AP246" s="295"/>
      <c r="AQ246" s="295"/>
      <c r="AR246" s="295"/>
      <c r="AS246" s="295"/>
      <c r="AT246" s="295"/>
      <c r="AU246" s="295"/>
      <c r="AV246" s="295"/>
      <c r="AW246" s="291"/>
      <c r="AX246" s="291"/>
      <c r="AY246" s="295"/>
      <c r="AZ246" s="291"/>
      <c r="BA246" s="291"/>
      <c r="BB246" s="291"/>
      <c r="BC246" s="291"/>
      <c r="BD246" s="291"/>
      <c r="BE246" s="291"/>
      <c r="BF246" s="291"/>
      <c r="BG246" s="291"/>
      <c r="BH246" s="291"/>
      <c r="BI246" s="296"/>
    </row>
    <row r="247" spans="4:61" ht="46.2" hidden="1">
      <c r="D247" s="297"/>
      <c r="E247" s="442"/>
      <c r="F247" s="442"/>
      <c r="G247" s="454"/>
      <c r="H247" s="454"/>
      <c r="I247" s="454"/>
      <c r="J247" s="454"/>
      <c r="K247" s="454"/>
      <c r="L247" s="293"/>
      <c r="M247" s="293"/>
      <c r="N247" s="293"/>
      <c r="O247" s="293"/>
      <c r="P247" s="293"/>
      <c r="Q247" s="293"/>
      <c r="R247" s="293"/>
      <c r="S247" s="293"/>
      <c r="T247" s="293"/>
      <c r="U247" s="293"/>
      <c r="V247" s="294"/>
      <c r="W247" s="293"/>
      <c r="X247" s="293"/>
      <c r="Y247" s="293"/>
      <c r="Z247" s="293"/>
      <c r="AA247" s="293"/>
      <c r="AB247" s="293"/>
      <c r="AC247" s="442"/>
      <c r="AD247" s="442"/>
      <c r="AE247" s="294"/>
      <c r="AF247" s="294"/>
      <c r="AG247" s="294"/>
      <c r="AH247" s="298"/>
      <c r="AI247" s="448" t="s">
        <v>72</v>
      </c>
      <c r="AJ247" s="449"/>
      <c r="AK247" s="449"/>
      <c r="AL247" s="449"/>
      <c r="AM247" s="449"/>
      <c r="AN247" s="449"/>
      <c r="AO247" s="449"/>
      <c r="AP247" s="449"/>
      <c r="AQ247" s="449"/>
      <c r="AR247" s="449"/>
      <c r="AS247" s="449"/>
      <c r="AT247" s="449"/>
      <c r="AU247" s="449"/>
      <c r="AV247" s="450"/>
      <c r="AW247" s="299"/>
      <c r="AX247" s="299"/>
      <c r="AY247" s="451">
        <v>1</v>
      </c>
      <c r="AZ247" s="452"/>
      <c r="BA247" s="443" t="s">
        <v>73</v>
      </c>
      <c r="BB247" s="444"/>
      <c r="BC247" s="444"/>
      <c r="BD247" s="444"/>
      <c r="BE247" s="444"/>
      <c r="BF247" s="444"/>
      <c r="BG247" s="444"/>
      <c r="BH247" s="445"/>
      <c r="BI247" s="300"/>
    </row>
    <row r="248" spans="4:61" ht="46.2" hidden="1">
      <c r="D248" s="297"/>
      <c r="E248" s="442"/>
      <c r="F248" s="442"/>
      <c r="G248" s="454"/>
      <c r="H248" s="454"/>
      <c r="I248" s="454"/>
      <c r="J248" s="454"/>
      <c r="K248" s="454"/>
      <c r="L248" s="293"/>
      <c r="M248" s="293"/>
      <c r="N248" s="293"/>
      <c r="O248" s="293"/>
      <c r="P248" s="293"/>
      <c r="Q248" s="293"/>
      <c r="R248" s="293"/>
      <c r="S248" s="293"/>
      <c r="T248" s="293"/>
      <c r="U248" s="293"/>
      <c r="V248" s="294"/>
      <c r="W248" s="293"/>
      <c r="X248" s="293"/>
      <c r="Y248" s="293"/>
      <c r="Z248" s="293"/>
      <c r="AA248" s="293"/>
      <c r="AB248" s="293"/>
      <c r="AC248" s="442"/>
      <c r="AD248" s="442"/>
      <c r="AE248" s="294"/>
      <c r="AF248" s="294"/>
      <c r="AG248" s="297"/>
      <c r="AH248" s="301"/>
      <c r="AI248" s="438" t="s">
        <v>74</v>
      </c>
      <c r="AJ248" s="439"/>
      <c r="AK248" s="439"/>
      <c r="AL248" s="439"/>
      <c r="AM248" s="439"/>
      <c r="AN248" s="439"/>
      <c r="AO248" s="439"/>
      <c r="AP248" s="439"/>
      <c r="AQ248" s="439"/>
      <c r="AR248" s="439"/>
      <c r="AS248" s="439"/>
      <c r="AT248" s="439"/>
      <c r="AU248" s="439"/>
      <c r="AV248" s="440"/>
      <c r="AW248" s="299"/>
      <c r="AX248" s="299"/>
      <c r="AY248" s="446">
        <v>2</v>
      </c>
      <c r="AZ248" s="447"/>
      <c r="BA248" s="443" t="s">
        <v>75</v>
      </c>
      <c r="BB248" s="444"/>
      <c r="BC248" s="444"/>
      <c r="BD248" s="444"/>
      <c r="BE248" s="444"/>
      <c r="BF248" s="444"/>
      <c r="BG248" s="444"/>
      <c r="BH248" s="445"/>
      <c r="BI248" s="304"/>
    </row>
    <row r="249" spans="4:61" ht="46.2" hidden="1">
      <c r="D249" s="297"/>
      <c r="E249" s="442"/>
      <c r="F249" s="442"/>
      <c r="G249" s="453"/>
      <c r="H249" s="454"/>
      <c r="I249" s="454"/>
      <c r="J249" s="454"/>
      <c r="K249" s="454"/>
      <c r="L249" s="293"/>
      <c r="M249" s="293"/>
      <c r="N249" s="293"/>
      <c r="O249" s="293"/>
      <c r="P249" s="293"/>
      <c r="Q249" s="293"/>
      <c r="R249" s="293"/>
      <c r="S249" s="293"/>
      <c r="T249" s="293"/>
      <c r="U249" s="293"/>
      <c r="V249" s="294"/>
      <c r="W249" s="293"/>
      <c r="X249" s="293"/>
      <c r="Y249" s="293"/>
      <c r="Z249" s="293"/>
      <c r="AA249" s="293"/>
      <c r="AB249" s="293"/>
      <c r="AC249" s="442"/>
      <c r="AD249" s="442"/>
      <c r="AE249" s="294"/>
      <c r="AF249" s="294"/>
      <c r="AG249" s="294"/>
      <c r="AH249" s="305"/>
      <c r="AI249" s="438" t="s">
        <v>76</v>
      </c>
      <c r="AJ249" s="439"/>
      <c r="AK249" s="439"/>
      <c r="AL249" s="439"/>
      <c r="AM249" s="439"/>
      <c r="AN249" s="439"/>
      <c r="AO249" s="439"/>
      <c r="AP249" s="439"/>
      <c r="AQ249" s="439"/>
      <c r="AR249" s="439"/>
      <c r="AS249" s="439"/>
      <c r="AT249" s="439"/>
      <c r="AU249" s="439"/>
      <c r="AV249" s="440"/>
      <c r="AW249" s="299"/>
      <c r="AX249" s="299"/>
      <c r="AY249" s="446">
        <v>3</v>
      </c>
      <c r="AZ249" s="447"/>
      <c r="BA249" s="443" t="s">
        <v>77</v>
      </c>
      <c r="BB249" s="444"/>
      <c r="BC249" s="444"/>
      <c r="BD249" s="444"/>
      <c r="BE249" s="444"/>
      <c r="BF249" s="444"/>
      <c r="BG249" s="444"/>
      <c r="BH249" s="445"/>
      <c r="BI249" s="304"/>
    </row>
    <row r="250" spans="4:61" ht="46.5" hidden="1" customHeight="1">
      <c r="D250" s="297"/>
      <c r="E250" s="433" t="s">
        <v>67</v>
      </c>
      <c r="F250" s="434"/>
      <c r="G250" s="435" t="s">
        <v>78</v>
      </c>
      <c r="H250" s="436"/>
      <c r="I250" s="436"/>
      <c r="J250" s="436"/>
      <c r="K250" s="437"/>
      <c r="L250" s="306" t="s">
        <v>79</v>
      </c>
      <c r="M250" s="307"/>
      <c r="N250" s="307"/>
      <c r="O250" s="307"/>
      <c r="P250" s="307"/>
      <c r="Q250" s="307"/>
      <c r="R250" s="307"/>
      <c r="S250" s="307"/>
      <c r="T250" s="307"/>
      <c r="U250" s="307"/>
      <c r="V250" s="308"/>
      <c r="W250" s="307"/>
      <c r="X250" s="307"/>
      <c r="Y250" s="307"/>
      <c r="Z250" s="307"/>
      <c r="AA250" s="307"/>
      <c r="AB250" s="309"/>
      <c r="AC250" s="310"/>
      <c r="AD250" s="309"/>
      <c r="AE250" s="311"/>
      <c r="AF250" s="309"/>
      <c r="AG250" s="308"/>
      <c r="AH250" s="298"/>
      <c r="AI250" s="438"/>
      <c r="AJ250" s="439"/>
      <c r="AK250" s="439"/>
      <c r="AL250" s="439"/>
      <c r="AM250" s="439"/>
      <c r="AN250" s="439"/>
      <c r="AO250" s="439"/>
      <c r="AP250" s="439"/>
      <c r="AQ250" s="439"/>
      <c r="AR250" s="439"/>
      <c r="AS250" s="439"/>
      <c r="AT250" s="439"/>
      <c r="AU250" s="439"/>
      <c r="AV250" s="440"/>
      <c r="AW250" s="299"/>
      <c r="AX250" s="299"/>
      <c r="AY250" s="441">
        <v>4</v>
      </c>
      <c r="AZ250" s="442"/>
      <c r="BA250" s="443" t="s">
        <v>80</v>
      </c>
      <c r="BB250" s="444"/>
      <c r="BC250" s="444"/>
      <c r="BD250" s="444"/>
      <c r="BE250" s="444"/>
      <c r="BF250" s="444"/>
      <c r="BG250" s="444"/>
      <c r="BH250" s="445"/>
      <c r="BI250" s="304"/>
    </row>
    <row r="251" spans="4:61" ht="46.2" hidden="1">
      <c r="D251" s="297"/>
      <c r="E251" s="446" t="s">
        <v>55</v>
      </c>
      <c r="F251" s="447"/>
      <c r="G251" s="448" t="s">
        <v>81</v>
      </c>
      <c r="H251" s="449"/>
      <c r="I251" s="449"/>
      <c r="J251" s="449"/>
      <c r="K251" s="450"/>
      <c r="L251" s="302" t="s">
        <v>82</v>
      </c>
      <c r="M251" s="303"/>
      <c r="N251" s="303"/>
      <c r="O251" s="303"/>
      <c r="P251" s="303"/>
      <c r="Q251" s="303"/>
      <c r="R251" s="303"/>
      <c r="S251" s="303"/>
      <c r="T251" s="303"/>
      <c r="U251" s="303"/>
      <c r="V251" s="312"/>
      <c r="W251" s="303"/>
      <c r="X251" s="303"/>
      <c r="Y251" s="291"/>
      <c r="Z251" s="291"/>
      <c r="AA251" s="291"/>
      <c r="AB251" s="291"/>
      <c r="AC251" s="291"/>
      <c r="AD251" s="291"/>
      <c r="AE251" s="291"/>
      <c r="AF251" s="291"/>
      <c r="AG251" s="313"/>
      <c r="AH251" s="314"/>
      <c r="AI251" s="313"/>
      <c r="AJ251" s="313"/>
      <c r="AK251" s="313"/>
      <c r="AL251" s="313"/>
      <c r="AM251" s="297"/>
      <c r="AN251" s="315"/>
      <c r="AO251" s="315"/>
      <c r="AP251" s="315"/>
      <c r="AQ251" s="315"/>
      <c r="AR251" s="315"/>
      <c r="AS251" s="316"/>
      <c r="AT251" s="317"/>
      <c r="AU251" s="317"/>
      <c r="AV251" s="317"/>
      <c r="AW251" s="318"/>
      <c r="AX251" s="313"/>
      <c r="AY251" s="451">
        <v>5</v>
      </c>
      <c r="AZ251" s="452"/>
      <c r="BA251" s="443" t="s">
        <v>83</v>
      </c>
      <c r="BB251" s="444"/>
      <c r="BC251" s="444"/>
      <c r="BD251" s="444"/>
      <c r="BE251" s="444"/>
      <c r="BF251" s="444"/>
      <c r="BG251" s="444"/>
      <c r="BH251" s="445"/>
      <c r="BI251" s="304"/>
    </row>
    <row r="252" spans="4:61" ht="46.2" hidden="1">
      <c r="D252" s="291"/>
      <c r="E252" s="291"/>
      <c r="F252" s="291"/>
      <c r="G252" s="319"/>
      <c r="H252" s="319"/>
      <c r="I252" s="319"/>
      <c r="J252" s="319"/>
      <c r="K252" s="320"/>
      <c r="L252" s="291"/>
      <c r="M252" s="291"/>
      <c r="N252" s="291"/>
      <c r="O252" s="291"/>
      <c r="P252" s="291"/>
      <c r="Q252" s="319"/>
      <c r="R252" s="319"/>
      <c r="S252" s="319"/>
      <c r="T252" s="319"/>
      <c r="U252" s="319"/>
      <c r="V252" s="320"/>
      <c r="W252" s="319"/>
      <c r="X252" s="291"/>
      <c r="Y252" s="288"/>
      <c r="Z252" s="288"/>
      <c r="AA252" s="288"/>
      <c r="AB252" s="288"/>
      <c r="AC252" s="288"/>
      <c r="AD252" s="288"/>
      <c r="AE252" s="288"/>
      <c r="AF252" s="288"/>
      <c r="AG252" s="319"/>
      <c r="AH252" s="319"/>
      <c r="AI252" s="319"/>
      <c r="AJ252" s="319"/>
      <c r="AK252" s="319"/>
      <c r="AL252" s="319"/>
      <c r="AM252" s="319"/>
      <c r="AN252" s="291"/>
      <c r="AO252" s="291"/>
      <c r="AP252" s="291"/>
      <c r="AQ252" s="291"/>
      <c r="AR252" s="291"/>
      <c r="AS252" s="291"/>
      <c r="AT252" s="319"/>
      <c r="AU252" s="319"/>
      <c r="AV252" s="319"/>
      <c r="AW252" s="291"/>
      <c r="AX252" s="291"/>
      <c r="AY252" s="319"/>
      <c r="AZ252" s="319"/>
      <c r="BA252" s="291"/>
      <c r="BB252" s="291"/>
      <c r="BC252" s="291"/>
      <c r="BD252" s="291"/>
      <c r="BE252" s="291"/>
      <c r="BF252" s="291"/>
      <c r="BG252" s="319"/>
      <c r="BH252" s="319"/>
      <c r="BI252" s="296"/>
    </row>
    <row r="253" spans="4:61" ht="47.25" hidden="1" customHeight="1">
      <c r="D253" s="321"/>
      <c r="E253" s="291"/>
      <c r="F253" s="291"/>
      <c r="G253" s="288" t="s">
        <v>84</v>
      </c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  <c r="X253" s="288"/>
      <c r="Y253" s="322"/>
      <c r="Z253" s="322"/>
      <c r="AA253" s="322"/>
      <c r="AB253" s="322"/>
      <c r="AC253" s="322"/>
      <c r="AD253" s="322"/>
      <c r="AE253" s="322"/>
      <c r="AF253" s="322"/>
      <c r="AG253" s="288"/>
      <c r="AH253" s="288"/>
      <c r="AI253" s="288"/>
      <c r="AJ253" s="288"/>
      <c r="AK253" s="288"/>
      <c r="AL253" s="288"/>
      <c r="AM253" s="288"/>
      <c r="AN253" s="288"/>
      <c r="AO253" s="288"/>
      <c r="AP253" s="288"/>
      <c r="AQ253" s="288"/>
      <c r="AR253" s="288"/>
      <c r="AS253" s="288"/>
      <c r="AT253" s="288"/>
      <c r="AU253" s="288"/>
      <c r="AV253" s="288"/>
      <c r="AW253" s="288"/>
      <c r="AX253" s="288"/>
      <c r="AY253" s="323"/>
      <c r="AZ253" s="324"/>
      <c r="BA253" s="324"/>
      <c r="BB253" s="324"/>
      <c r="BC253" s="324"/>
      <c r="BD253" s="324"/>
      <c r="BE253" s="324"/>
      <c r="BF253" s="321"/>
      <c r="BG253" s="321"/>
      <c r="BH253" s="321"/>
      <c r="BI253" s="325"/>
    </row>
    <row r="254" spans="4:61" ht="47.25" hidden="1" customHeight="1">
      <c r="D254" s="291"/>
      <c r="E254" s="326"/>
      <c r="F254" s="291"/>
      <c r="G254" s="322" t="s">
        <v>85</v>
      </c>
      <c r="H254" s="322"/>
      <c r="I254" s="322"/>
      <c r="J254" s="322"/>
      <c r="K254" s="322"/>
      <c r="L254" s="322"/>
      <c r="M254" s="322"/>
      <c r="N254" s="322"/>
      <c r="O254" s="322"/>
      <c r="P254" s="322"/>
      <c r="Q254" s="322"/>
      <c r="R254" s="322"/>
      <c r="S254" s="322"/>
      <c r="T254" s="322"/>
      <c r="U254" s="322"/>
      <c r="V254" s="322"/>
      <c r="W254" s="322"/>
      <c r="X254" s="322"/>
      <c r="Y254" s="290"/>
      <c r="Z254" s="290"/>
      <c r="AA254" s="290"/>
      <c r="AB254" s="290"/>
      <c r="AC254" s="290"/>
      <c r="AD254" s="290"/>
      <c r="AE254" s="290"/>
      <c r="AF254" s="290"/>
      <c r="AG254" s="322"/>
      <c r="AH254" s="322"/>
      <c r="AI254" s="322"/>
      <c r="AJ254" s="322"/>
      <c r="AK254" s="322"/>
      <c r="AL254" s="322"/>
      <c r="AM254" s="322"/>
      <c r="AN254" s="322"/>
      <c r="AO254" s="322"/>
      <c r="AP254" s="322"/>
      <c r="AQ254" s="322"/>
      <c r="AR254" s="322"/>
      <c r="AS254" s="322"/>
      <c r="AT254" s="322"/>
      <c r="AU254" s="322"/>
      <c r="AV254" s="322"/>
      <c r="AW254" s="327"/>
      <c r="AX254" s="327"/>
      <c r="AY254" s="327"/>
      <c r="AZ254" s="327"/>
      <c r="BA254" s="327"/>
      <c r="BB254" s="327"/>
      <c r="BC254" s="327"/>
      <c r="BD254" s="327"/>
      <c r="BE254" s="327"/>
      <c r="BF254" s="327"/>
      <c r="BG254" s="327"/>
      <c r="BH254" s="327"/>
      <c r="BI254" s="327"/>
    </row>
    <row r="255" spans="4:61" ht="46.5" hidden="1" customHeight="1">
      <c r="E255" s="328"/>
      <c r="F255" s="329"/>
      <c r="G255" s="290" t="s">
        <v>86</v>
      </c>
      <c r="H255" s="290"/>
      <c r="I255" s="290"/>
      <c r="J255" s="290"/>
      <c r="K255" s="290"/>
      <c r="L255" s="290"/>
      <c r="M255" s="290"/>
      <c r="N255" s="290"/>
      <c r="O255" s="290"/>
      <c r="P255" s="290"/>
      <c r="Q255" s="290"/>
      <c r="R255" s="290"/>
      <c r="S255" s="290"/>
      <c r="T255" s="290"/>
      <c r="U255" s="290"/>
      <c r="V255" s="290"/>
      <c r="W255" s="290"/>
      <c r="X255" s="290"/>
      <c r="AG255" s="290"/>
      <c r="AH255" s="290"/>
      <c r="AI255" s="290"/>
      <c r="AJ255" s="290"/>
      <c r="AK255" s="290"/>
      <c r="AL255" s="290"/>
      <c r="AM255" s="290"/>
      <c r="AN255" s="290"/>
      <c r="AO255" s="290"/>
      <c r="AP255" s="290"/>
      <c r="AQ255" s="290"/>
      <c r="AR255" s="290"/>
      <c r="AS255" s="290"/>
      <c r="AT255" s="290"/>
      <c r="AU255" s="290"/>
      <c r="AV255" s="290"/>
    </row>
    <row r="256" spans="4:61" ht="33" hidden="1"/>
    <row r="257" ht="33" hidden="1"/>
    <row r="258" ht="33" hidden="1"/>
    <row r="259" ht="33" hidden="1"/>
    <row r="260" ht="33" hidden="1"/>
    <row r="261" ht="33" hidden="1"/>
    <row r="262" ht="33" hidden="1"/>
    <row r="263" ht="33" hidden="1"/>
    <row r="264" ht="33" hidden="1"/>
    <row r="265" ht="33" hidden="1"/>
    <row r="266" ht="33" hidden="1"/>
    <row r="267" ht="33" hidden="1"/>
    <row r="268" ht="33" hidden="1"/>
    <row r="269" ht="33" hidden="1"/>
    <row r="270" ht="33" hidden="1"/>
    <row r="271" ht="33" hidden="1"/>
    <row r="272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</sheetData>
  <mergeCells count="640">
    <mergeCell ref="A2:AG4"/>
    <mergeCell ref="A5:AG6"/>
    <mergeCell ref="C9:M10"/>
    <mergeCell ref="O9:T11"/>
    <mergeCell ref="C11:N11"/>
    <mergeCell ref="C12:M12"/>
    <mergeCell ref="O12:T12"/>
    <mergeCell ref="C13:M13"/>
    <mergeCell ref="P13:S13"/>
    <mergeCell ref="L16:W17"/>
    <mergeCell ref="L18:N19"/>
    <mergeCell ref="O18:Q23"/>
    <mergeCell ref="R18:W23"/>
    <mergeCell ref="L20:N21"/>
    <mergeCell ref="L22:N23"/>
    <mergeCell ref="A23:J26"/>
    <mergeCell ref="L24:N26"/>
    <mergeCell ref="AA30:AA31"/>
    <mergeCell ref="AB30:AB31"/>
    <mergeCell ref="AC30:AC31"/>
    <mergeCell ref="AD30:AD31"/>
    <mergeCell ref="AE30:AE31"/>
    <mergeCell ref="AF30:AF31"/>
    <mergeCell ref="O24:Q26"/>
    <mergeCell ref="R24:W26"/>
    <mergeCell ref="B30:B31"/>
    <mergeCell ref="C30:C31"/>
    <mergeCell ref="D30:D31"/>
    <mergeCell ref="E30:E31"/>
    <mergeCell ref="F30:F31"/>
    <mergeCell ref="G30:G31"/>
    <mergeCell ref="H30:H31"/>
    <mergeCell ref="H32:H33"/>
    <mergeCell ref="AA32:AA33"/>
    <mergeCell ref="AB32:AB33"/>
    <mergeCell ref="AC32:AC33"/>
    <mergeCell ref="AE32:AE33"/>
    <mergeCell ref="AF32:AF33"/>
    <mergeCell ref="B32:B33"/>
    <mergeCell ref="C32:C33"/>
    <mergeCell ref="D32:D33"/>
    <mergeCell ref="E32:E33"/>
    <mergeCell ref="F32:F33"/>
    <mergeCell ref="G32:G33"/>
    <mergeCell ref="H34:H35"/>
    <mergeCell ref="AA34:AA35"/>
    <mergeCell ref="AB34:AB35"/>
    <mergeCell ref="AC34:AC35"/>
    <mergeCell ref="AE34:AE35"/>
    <mergeCell ref="AF34:AF35"/>
    <mergeCell ref="B34:B35"/>
    <mergeCell ref="C34:C35"/>
    <mergeCell ref="D34:D35"/>
    <mergeCell ref="E34:E35"/>
    <mergeCell ref="F34:F35"/>
    <mergeCell ref="G34:G35"/>
    <mergeCell ref="H36:H37"/>
    <mergeCell ref="AA36:AA37"/>
    <mergeCell ref="AB36:AB37"/>
    <mergeCell ref="AC36:AC37"/>
    <mergeCell ref="AE36:AE37"/>
    <mergeCell ref="AF36:AF37"/>
    <mergeCell ref="B36:B37"/>
    <mergeCell ref="C36:C37"/>
    <mergeCell ref="D36:D37"/>
    <mergeCell ref="E36:E37"/>
    <mergeCell ref="F36:F37"/>
    <mergeCell ref="G36:G37"/>
    <mergeCell ref="H38:H39"/>
    <mergeCell ref="AA38:AA39"/>
    <mergeCell ref="AB38:AB39"/>
    <mergeCell ref="AC38:AC39"/>
    <mergeCell ref="AE38:AE39"/>
    <mergeCell ref="AF38:AF39"/>
    <mergeCell ref="B38:B39"/>
    <mergeCell ref="C38:C39"/>
    <mergeCell ref="D38:D39"/>
    <mergeCell ref="E38:E39"/>
    <mergeCell ref="F38:F39"/>
    <mergeCell ref="G38:G39"/>
    <mergeCell ref="H40:H41"/>
    <mergeCell ref="AA40:AA41"/>
    <mergeCell ref="AB40:AB41"/>
    <mergeCell ref="AC40:AC41"/>
    <mergeCell ref="AE40:AE41"/>
    <mergeCell ref="AF40:AF41"/>
    <mergeCell ref="B40:B41"/>
    <mergeCell ref="C40:C41"/>
    <mergeCell ref="D40:D41"/>
    <mergeCell ref="E40:E41"/>
    <mergeCell ref="F40:F41"/>
    <mergeCell ref="G40:G41"/>
    <mergeCell ref="H42:H43"/>
    <mergeCell ref="AA42:AA43"/>
    <mergeCell ref="AB42:AB43"/>
    <mergeCell ref="AC42:AC43"/>
    <mergeCell ref="AE42:AE43"/>
    <mergeCell ref="AF42:AF43"/>
    <mergeCell ref="B42:B43"/>
    <mergeCell ref="C42:C43"/>
    <mergeCell ref="D42:D43"/>
    <mergeCell ref="E42:E43"/>
    <mergeCell ref="F42:F43"/>
    <mergeCell ref="G42:G43"/>
    <mergeCell ref="H44:H45"/>
    <mergeCell ref="AA44:AA45"/>
    <mergeCell ref="AB44:AB45"/>
    <mergeCell ref="AC44:AC45"/>
    <mergeCell ref="AE44:AE45"/>
    <mergeCell ref="AF44:AF45"/>
    <mergeCell ref="B44:B45"/>
    <mergeCell ref="C44:C45"/>
    <mergeCell ref="D44:D45"/>
    <mergeCell ref="E44:E45"/>
    <mergeCell ref="F44:F45"/>
    <mergeCell ref="G44:G45"/>
    <mergeCell ref="H46:H47"/>
    <mergeCell ref="AA46:AA47"/>
    <mergeCell ref="AB46:AB47"/>
    <mergeCell ref="AC46:AC47"/>
    <mergeCell ref="AE46:AE47"/>
    <mergeCell ref="AF46:AF47"/>
    <mergeCell ref="B46:B47"/>
    <mergeCell ref="C46:C47"/>
    <mergeCell ref="D46:D47"/>
    <mergeCell ref="E46:E47"/>
    <mergeCell ref="F46:F47"/>
    <mergeCell ref="G46:G47"/>
    <mergeCell ref="H48:H49"/>
    <mergeCell ref="AA48:AA49"/>
    <mergeCell ref="AB48:AB49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H50:H51"/>
    <mergeCell ref="AA50:AA51"/>
    <mergeCell ref="AB50:AB51"/>
    <mergeCell ref="AC50:AC51"/>
    <mergeCell ref="AE50:AE51"/>
    <mergeCell ref="AF50:AF51"/>
    <mergeCell ref="B50:B51"/>
    <mergeCell ref="C50:C51"/>
    <mergeCell ref="D50:D51"/>
    <mergeCell ref="E50:E51"/>
    <mergeCell ref="F50:F51"/>
    <mergeCell ref="G50:G51"/>
    <mergeCell ref="H52:H53"/>
    <mergeCell ref="AA52:AA53"/>
    <mergeCell ref="AB52:AB53"/>
    <mergeCell ref="AC52:AC53"/>
    <mergeCell ref="AE52:AE53"/>
    <mergeCell ref="AF52:AF53"/>
    <mergeCell ref="B52:B53"/>
    <mergeCell ref="C52:C53"/>
    <mergeCell ref="D52:D53"/>
    <mergeCell ref="E52:E53"/>
    <mergeCell ref="F52:F53"/>
    <mergeCell ref="G52:G53"/>
    <mergeCell ref="AC54:AC55"/>
    <mergeCell ref="AE54:AE55"/>
    <mergeCell ref="AF54:AF55"/>
    <mergeCell ref="B54:B55"/>
    <mergeCell ref="C54:C55"/>
    <mergeCell ref="D54:D55"/>
    <mergeCell ref="E54:E55"/>
    <mergeCell ref="F54:F55"/>
    <mergeCell ref="G54:G55"/>
    <mergeCell ref="B56:B57"/>
    <mergeCell ref="C56:C57"/>
    <mergeCell ref="D56:D57"/>
    <mergeCell ref="E56:E57"/>
    <mergeCell ref="F56:F57"/>
    <mergeCell ref="G56:G57"/>
    <mergeCell ref="H54:H55"/>
    <mergeCell ref="AA54:AA55"/>
    <mergeCell ref="AB54:AB55"/>
    <mergeCell ref="H56:H57"/>
    <mergeCell ref="AA56:AA57"/>
    <mergeCell ref="AB56:AB57"/>
    <mergeCell ref="AC56:AC57"/>
    <mergeCell ref="AE56:AE57"/>
    <mergeCell ref="AF56:AF57"/>
    <mergeCell ref="L57:N58"/>
    <mergeCell ref="U57:W58"/>
    <mergeCell ref="H58:H59"/>
    <mergeCell ref="AA58:AA59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60:H61"/>
    <mergeCell ref="AA60:AA61"/>
    <mergeCell ref="AB60:AB61"/>
    <mergeCell ref="AC60:AC61"/>
    <mergeCell ref="AE60:AE61"/>
    <mergeCell ref="AF60:AF61"/>
    <mergeCell ref="AB58:AB59"/>
    <mergeCell ref="AC58:AC59"/>
    <mergeCell ref="AE58:AE59"/>
    <mergeCell ref="AF58:AF59"/>
    <mergeCell ref="H62:H63"/>
    <mergeCell ref="AA62:AA63"/>
    <mergeCell ref="AB62:AB63"/>
    <mergeCell ref="AC62:AC63"/>
    <mergeCell ref="AE62:AE63"/>
    <mergeCell ref="AF62:AF63"/>
    <mergeCell ref="B62:B63"/>
    <mergeCell ref="C62:C63"/>
    <mergeCell ref="D62:D63"/>
    <mergeCell ref="E62:E63"/>
    <mergeCell ref="F62:F63"/>
    <mergeCell ref="G62:G63"/>
    <mergeCell ref="H64:H65"/>
    <mergeCell ref="AA64:AA65"/>
    <mergeCell ref="AB64:AB65"/>
    <mergeCell ref="AC64:AC65"/>
    <mergeCell ref="AE64:AE65"/>
    <mergeCell ref="AF64:AF65"/>
    <mergeCell ref="B64:B65"/>
    <mergeCell ref="C64:C65"/>
    <mergeCell ref="D64:D65"/>
    <mergeCell ref="E64:E65"/>
    <mergeCell ref="F64:F65"/>
    <mergeCell ref="G64:G65"/>
    <mergeCell ref="H66:H67"/>
    <mergeCell ref="AA66:AA67"/>
    <mergeCell ref="AB66:AB67"/>
    <mergeCell ref="AC66:AC67"/>
    <mergeCell ref="AE66:AE67"/>
    <mergeCell ref="AF66:AF67"/>
    <mergeCell ref="B66:B67"/>
    <mergeCell ref="C66:C67"/>
    <mergeCell ref="D66:D67"/>
    <mergeCell ref="E66:E67"/>
    <mergeCell ref="F66:F67"/>
    <mergeCell ref="G66:G67"/>
    <mergeCell ref="H68:H69"/>
    <mergeCell ref="AA68:AA69"/>
    <mergeCell ref="AB68:AB69"/>
    <mergeCell ref="AC68:AC69"/>
    <mergeCell ref="AE68:AE69"/>
    <mergeCell ref="AF68:AF69"/>
    <mergeCell ref="B68:B69"/>
    <mergeCell ref="C68:C69"/>
    <mergeCell ref="D68:D69"/>
    <mergeCell ref="E68:E69"/>
    <mergeCell ref="F68:F69"/>
    <mergeCell ref="G68:G69"/>
    <mergeCell ref="H70:H71"/>
    <mergeCell ref="AA70:AA71"/>
    <mergeCell ref="AB70:AB71"/>
    <mergeCell ref="AC70:AC71"/>
    <mergeCell ref="AE70:AE71"/>
    <mergeCell ref="AF70:AF71"/>
    <mergeCell ref="B70:B71"/>
    <mergeCell ref="C70:C71"/>
    <mergeCell ref="D70:D71"/>
    <mergeCell ref="E70:E71"/>
    <mergeCell ref="F70:F71"/>
    <mergeCell ref="G70:G71"/>
    <mergeCell ref="H72:H73"/>
    <mergeCell ref="AA72:AA73"/>
    <mergeCell ref="AB72:AB73"/>
    <mergeCell ref="AC72:AC73"/>
    <mergeCell ref="AE72:AE73"/>
    <mergeCell ref="AF72:AF73"/>
    <mergeCell ref="B72:B73"/>
    <mergeCell ref="C72:C73"/>
    <mergeCell ref="D72:D73"/>
    <mergeCell ref="E72:E73"/>
    <mergeCell ref="F72:F73"/>
    <mergeCell ref="G72:G73"/>
    <mergeCell ref="H74:H75"/>
    <mergeCell ref="AA74:AA75"/>
    <mergeCell ref="AB74:AB75"/>
    <mergeCell ref="AC74:AC75"/>
    <mergeCell ref="AE74:AE75"/>
    <mergeCell ref="AF74:AF75"/>
    <mergeCell ref="B74:B75"/>
    <mergeCell ref="C74:C75"/>
    <mergeCell ref="D74:D75"/>
    <mergeCell ref="E74:E75"/>
    <mergeCell ref="F74:F75"/>
    <mergeCell ref="G74:G75"/>
    <mergeCell ref="H76:H77"/>
    <mergeCell ref="AA76:AA77"/>
    <mergeCell ref="AB76:AB77"/>
    <mergeCell ref="AC76:AC77"/>
    <mergeCell ref="AE76:AE77"/>
    <mergeCell ref="AF76:AF77"/>
    <mergeCell ref="B76:B77"/>
    <mergeCell ref="C76:C77"/>
    <mergeCell ref="D76:D77"/>
    <mergeCell ref="E76:E77"/>
    <mergeCell ref="F76:F77"/>
    <mergeCell ref="G76:G77"/>
    <mergeCell ref="H78:H79"/>
    <mergeCell ref="AA78:AA79"/>
    <mergeCell ref="AB78:AB79"/>
    <mergeCell ref="AC78:AC79"/>
    <mergeCell ref="AE78:AE79"/>
    <mergeCell ref="AF78:AF79"/>
    <mergeCell ref="B78:B79"/>
    <mergeCell ref="C78:C79"/>
    <mergeCell ref="D78:D79"/>
    <mergeCell ref="E78:E79"/>
    <mergeCell ref="F78:F79"/>
    <mergeCell ref="G78:G79"/>
    <mergeCell ref="H80:H81"/>
    <mergeCell ref="AA80:AA81"/>
    <mergeCell ref="AB80:AB81"/>
    <mergeCell ref="AC80:AC81"/>
    <mergeCell ref="AE80:AE81"/>
    <mergeCell ref="AF80:AF81"/>
    <mergeCell ref="B80:B81"/>
    <mergeCell ref="C80:C81"/>
    <mergeCell ref="D80:D81"/>
    <mergeCell ref="E80:E81"/>
    <mergeCell ref="F80:F81"/>
    <mergeCell ref="G80:G81"/>
    <mergeCell ref="H82:H83"/>
    <mergeCell ref="AA82:AA83"/>
    <mergeCell ref="AB82:AB83"/>
    <mergeCell ref="AC82:AC83"/>
    <mergeCell ref="AE82:AE83"/>
    <mergeCell ref="AF82:AF83"/>
    <mergeCell ref="B82:B83"/>
    <mergeCell ref="C82:C83"/>
    <mergeCell ref="D82:D83"/>
    <mergeCell ref="E82:E83"/>
    <mergeCell ref="F82:F83"/>
    <mergeCell ref="G82:G83"/>
    <mergeCell ref="H84:H85"/>
    <mergeCell ref="AA84:AA85"/>
    <mergeCell ref="AB84:AB85"/>
    <mergeCell ref="AC84:AC85"/>
    <mergeCell ref="AE84:AE85"/>
    <mergeCell ref="AF84:AF85"/>
    <mergeCell ref="B84:B85"/>
    <mergeCell ref="C84:C85"/>
    <mergeCell ref="D84:D85"/>
    <mergeCell ref="E84:E85"/>
    <mergeCell ref="F84:F85"/>
    <mergeCell ref="G84:G85"/>
    <mergeCell ref="H86:H87"/>
    <mergeCell ref="AA86:AA87"/>
    <mergeCell ref="AB86:AB87"/>
    <mergeCell ref="AC86:AC87"/>
    <mergeCell ref="AE86:AE87"/>
    <mergeCell ref="AF86:AF87"/>
    <mergeCell ref="B86:B87"/>
    <mergeCell ref="C86:C87"/>
    <mergeCell ref="D86:D87"/>
    <mergeCell ref="E86:E87"/>
    <mergeCell ref="F86:F87"/>
    <mergeCell ref="G86:G87"/>
    <mergeCell ref="H88:H89"/>
    <mergeCell ref="AA88:AA89"/>
    <mergeCell ref="AB88:AB89"/>
    <mergeCell ref="AC88:AC89"/>
    <mergeCell ref="AE88:AE89"/>
    <mergeCell ref="AF88:AF89"/>
    <mergeCell ref="B88:B89"/>
    <mergeCell ref="C88:C89"/>
    <mergeCell ref="D88:D89"/>
    <mergeCell ref="E88:E89"/>
    <mergeCell ref="F88:F89"/>
    <mergeCell ref="G88:G89"/>
    <mergeCell ref="C92:C93"/>
    <mergeCell ref="F92:F93"/>
    <mergeCell ref="H92:H93"/>
    <mergeCell ref="AA92:AA93"/>
    <mergeCell ref="AC92:AC93"/>
    <mergeCell ref="AF92:AF93"/>
    <mergeCell ref="C90:C91"/>
    <mergeCell ref="F90:F91"/>
    <mergeCell ref="H90:H91"/>
    <mergeCell ref="AA90:AA91"/>
    <mergeCell ref="AC90:AC91"/>
    <mergeCell ref="AF90:AF91"/>
    <mergeCell ref="C96:C97"/>
    <mergeCell ref="F96:F97"/>
    <mergeCell ref="H96:H97"/>
    <mergeCell ref="AA96:AA97"/>
    <mergeCell ref="AC96:AC97"/>
    <mergeCell ref="AF96:AF97"/>
    <mergeCell ref="C94:C95"/>
    <mergeCell ref="F94:F95"/>
    <mergeCell ref="H94:H95"/>
    <mergeCell ref="AA94:AA95"/>
    <mergeCell ref="AC94:AC95"/>
    <mergeCell ref="AF94:AF95"/>
    <mergeCell ref="C100:C101"/>
    <mergeCell ref="F100:F101"/>
    <mergeCell ref="H100:H101"/>
    <mergeCell ref="AA100:AA101"/>
    <mergeCell ref="AC100:AC101"/>
    <mergeCell ref="AF100:AF101"/>
    <mergeCell ref="C98:C99"/>
    <mergeCell ref="F98:F99"/>
    <mergeCell ref="H98:H99"/>
    <mergeCell ref="AA98:AA99"/>
    <mergeCell ref="AC98:AC99"/>
    <mergeCell ref="AF98:AF99"/>
    <mergeCell ref="C104:C105"/>
    <mergeCell ref="F104:F105"/>
    <mergeCell ref="H104:H105"/>
    <mergeCell ref="AA104:AA105"/>
    <mergeCell ref="AC104:AC105"/>
    <mergeCell ref="AF104:AF105"/>
    <mergeCell ref="C102:C103"/>
    <mergeCell ref="F102:F103"/>
    <mergeCell ref="H102:H103"/>
    <mergeCell ref="AA102:AA103"/>
    <mergeCell ref="AC102:AC103"/>
    <mergeCell ref="AF102:AF103"/>
    <mergeCell ref="C108:C109"/>
    <mergeCell ref="F108:F109"/>
    <mergeCell ref="H108:H109"/>
    <mergeCell ref="AA108:AA109"/>
    <mergeCell ref="AC108:AC109"/>
    <mergeCell ref="AF108:AF109"/>
    <mergeCell ref="C106:C107"/>
    <mergeCell ref="F106:F107"/>
    <mergeCell ref="H106:H107"/>
    <mergeCell ref="AA106:AA107"/>
    <mergeCell ref="AC106:AC107"/>
    <mergeCell ref="AF106:AF107"/>
    <mergeCell ref="C112:C113"/>
    <mergeCell ref="F112:F113"/>
    <mergeCell ref="H112:H113"/>
    <mergeCell ref="AA112:AA113"/>
    <mergeCell ref="AC112:AC113"/>
    <mergeCell ref="AF112:AF113"/>
    <mergeCell ref="C110:C111"/>
    <mergeCell ref="F110:F111"/>
    <mergeCell ref="H110:H111"/>
    <mergeCell ref="AA110:AA111"/>
    <mergeCell ref="AC110:AC111"/>
    <mergeCell ref="AF110:AF111"/>
    <mergeCell ref="AC114:AC115"/>
    <mergeCell ref="AF114:AF115"/>
    <mergeCell ref="C116:C117"/>
    <mergeCell ref="F116:F117"/>
    <mergeCell ref="H116:H117"/>
    <mergeCell ref="AA116:AA117"/>
    <mergeCell ref="AC116:AC117"/>
    <mergeCell ref="AF116:AF117"/>
    <mergeCell ref="C114:C115"/>
    <mergeCell ref="F114:F115"/>
    <mergeCell ref="H114:H115"/>
    <mergeCell ref="L114:N115"/>
    <mergeCell ref="U114:W115"/>
    <mergeCell ref="AA114:AA115"/>
    <mergeCell ref="C120:C121"/>
    <mergeCell ref="F120:F121"/>
    <mergeCell ref="H120:H121"/>
    <mergeCell ref="AA120:AA121"/>
    <mergeCell ref="AC120:AC121"/>
    <mergeCell ref="AF120:AF121"/>
    <mergeCell ref="C118:C119"/>
    <mergeCell ref="F118:F119"/>
    <mergeCell ref="H118:H119"/>
    <mergeCell ref="AA118:AA119"/>
    <mergeCell ref="AC118:AC119"/>
    <mergeCell ref="AF118:AF119"/>
    <mergeCell ref="C124:C125"/>
    <mergeCell ref="F124:F125"/>
    <mergeCell ref="H124:H125"/>
    <mergeCell ref="AA124:AA125"/>
    <mergeCell ref="AC124:AC125"/>
    <mergeCell ref="AF124:AF125"/>
    <mergeCell ref="C122:C123"/>
    <mergeCell ref="F122:F123"/>
    <mergeCell ref="H122:H123"/>
    <mergeCell ref="AA122:AA123"/>
    <mergeCell ref="AC122:AC123"/>
    <mergeCell ref="AF122:AF123"/>
    <mergeCell ref="C128:C129"/>
    <mergeCell ref="F128:F129"/>
    <mergeCell ref="H128:H129"/>
    <mergeCell ref="AA128:AA129"/>
    <mergeCell ref="AC128:AC129"/>
    <mergeCell ref="AF128:AF129"/>
    <mergeCell ref="C126:C127"/>
    <mergeCell ref="F126:F127"/>
    <mergeCell ref="H126:H127"/>
    <mergeCell ref="AA126:AA127"/>
    <mergeCell ref="AC126:AC127"/>
    <mergeCell ref="AF126:AF127"/>
    <mergeCell ref="C132:C133"/>
    <mergeCell ref="F132:F133"/>
    <mergeCell ref="H132:H133"/>
    <mergeCell ref="AA132:AA133"/>
    <mergeCell ref="AC132:AC133"/>
    <mergeCell ref="AF132:AF133"/>
    <mergeCell ref="C130:C131"/>
    <mergeCell ref="F130:F131"/>
    <mergeCell ref="H130:H131"/>
    <mergeCell ref="AA130:AA131"/>
    <mergeCell ref="AC130:AC131"/>
    <mergeCell ref="AF130:AF131"/>
    <mergeCell ref="C136:C137"/>
    <mergeCell ref="F136:F137"/>
    <mergeCell ref="H136:H137"/>
    <mergeCell ref="AA136:AA137"/>
    <mergeCell ref="AC136:AC137"/>
    <mergeCell ref="AF136:AF137"/>
    <mergeCell ref="C134:C135"/>
    <mergeCell ref="F134:F135"/>
    <mergeCell ref="H134:H135"/>
    <mergeCell ref="AA134:AA135"/>
    <mergeCell ref="AC134:AC135"/>
    <mergeCell ref="AF134:AF135"/>
    <mergeCell ref="C140:C141"/>
    <mergeCell ref="F140:F141"/>
    <mergeCell ref="H140:H141"/>
    <mergeCell ref="AA140:AA141"/>
    <mergeCell ref="AC140:AC141"/>
    <mergeCell ref="AF140:AF141"/>
    <mergeCell ref="C138:C139"/>
    <mergeCell ref="F138:F139"/>
    <mergeCell ref="H138:H139"/>
    <mergeCell ref="AA138:AA139"/>
    <mergeCell ref="AC138:AC139"/>
    <mergeCell ref="AF138:AF139"/>
    <mergeCell ref="AF156:AF157"/>
    <mergeCell ref="C144:C145"/>
    <mergeCell ref="F144:F145"/>
    <mergeCell ref="H144:H145"/>
    <mergeCell ref="C146:C147"/>
    <mergeCell ref="F146:F147"/>
    <mergeCell ref="H146:H147"/>
    <mergeCell ref="C142:C143"/>
    <mergeCell ref="F142:F143"/>
    <mergeCell ref="H142:H143"/>
    <mergeCell ref="AA142:AA143"/>
    <mergeCell ref="AC142:AC143"/>
    <mergeCell ref="AF142:AF143"/>
    <mergeCell ref="AF152:AF153"/>
    <mergeCell ref="V154:W155"/>
    <mergeCell ref="Y154:AA155"/>
    <mergeCell ref="AC154:AE155"/>
    <mergeCell ref="AF154:AF155"/>
    <mergeCell ref="H152:H154"/>
    <mergeCell ref="I152:M154"/>
    <mergeCell ref="N152:N154"/>
    <mergeCell ref="O152:S154"/>
    <mergeCell ref="V152:W153"/>
    <mergeCell ref="Y152:AA153"/>
    <mergeCell ref="O164:S166"/>
    <mergeCell ref="V164:W165"/>
    <mergeCell ref="C155:F157"/>
    <mergeCell ref="H155:H157"/>
    <mergeCell ref="I155:M157"/>
    <mergeCell ref="N155:N157"/>
    <mergeCell ref="O155:S157"/>
    <mergeCell ref="V156:W157"/>
    <mergeCell ref="AC152:AE153"/>
    <mergeCell ref="Y156:AA157"/>
    <mergeCell ref="AC156:AE157"/>
    <mergeCell ref="AF158:AF159"/>
    <mergeCell ref="C159:F161"/>
    <mergeCell ref="V160:W161"/>
    <mergeCell ref="Y160:AA161"/>
    <mergeCell ref="AC160:AE161"/>
    <mergeCell ref="AF160:AF161"/>
    <mergeCell ref="H161:H163"/>
    <mergeCell ref="I161:M163"/>
    <mergeCell ref="N161:N163"/>
    <mergeCell ref="O161:S163"/>
    <mergeCell ref="H158:H160"/>
    <mergeCell ref="I158:M160"/>
    <mergeCell ref="N158:N160"/>
    <mergeCell ref="O158:S160"/>
    <mergeCell ref="V158:W159"/>
    <mergeCell ref="Y158:AA159"/>
    <mergeCell ref="AC158:AE159"/>
    <mergeCell ref="N167:N169"/>
    <mergeCell ref="O167:S169"/>
    <mergeCell ref="AC246:AD246"/>
    <mergeCell ref="E247:F247"/>
    <mergeCell ref="G247:K247"/>
    <mergeCell ref="AC247:AD247"/>
    <mergeCell ref="Y164:AA165"/>
    <mergeCell ref="AC164:AE165"/>
    <mergeCell ref="AF164:AF165"/>
    <mergeCell ref="C165:F167"/>
    <mergeCell ref="V166:W167"/>
    <mergeCell ref="Y166:AA167"/>
    <mergeCell ref="AC166:AE167"/>
    <mergeCell ref="AF166:AF167"/>
    <mergeCell ref="H167:H169"/>
    <mergeCell ref="I167:M169"/>
    <mergeCell ref="C162:F164"/>
    <mergeCell ref="V162:W163"/>
    <mergeCell ref="Y162:AA163"/>
    <mergeCell ref="AC162:AE163"/>
    <mergeCell ref="AF162:AF163"/>
    <mergeCell ref="H164:H166"/>
    <mergeCell ref="I164:M166"/>
    <mergeCell ref="N164:N166"/>
    <mergeCell ref="E249:F249"/>
    <mergeCell ref="G249:K249"/>
    <mergeCell ref="AC249:AD249"/>
    <mergeCell ref="AI249:AV249"/>
    <mergeCell ref="AY249:AZ249"/>
    <mergeCell ref="BA249:BH249"/>
    <mergeCell ref="AI247:AV247"/>
    <mergeCell ref="AY247:AZ247"/>
    <mergeCell ref="BA247:BH247"/>
    <mergeCell ref="E248:F248"/>
    <mergeCell ref="G248:K248"/>
    <mergeCell ref="AC248:AD248"/>
    <mergeCell ref="AI248:AV248"/>
    <mergeCell ref="AY248:AZ248"/>
    <mergeCell ref="BA248:BH248"/>
    <mergeCell ref="E250:F250"/>
    <mergeCell ref="G250:K250"/>
    <mergeCell ref="AI250:AV250"/>
    <mergeCell ref="AY250:AZ250"/>
    <mergeCell ref="BA250:BH250"/>
    <mergeCell ref="E251:F251"/>
    <mergeCell ref="G251:K251"/>
    <mergeCell ref="AY251:AZ251"/>
    <mergeCell ref="BA251:BH251"/>
  </mergeCells>
  <phoneticPr fontId="3"/>
  <pageMargins left="0" right="0" top="0" bottom="0" header="0.51181102362204722" footer="0.51181102362204722"/>
  <pageSetup paperSize="8" scale="31" orientation="portrait" horizontalDpi="4294967292" r:id="rId1"/>
  <headerFooter alignWithMargins="0"/>
  <rowBreaks count="1" manualBreakCount="1">
    <brk id="18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トーナメント表（第40回知事杯） (ホームページ用)</vt:lpstr>
      <vt:lpstr>'トーナメント表（第40回知事杯） (ホームページ用)'!Print_Area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2024-11-12T07:56:09Z</cp:lastPrinted>
  <dcterms:created xsi:type="dcterms:W3CDTF">2024-09-17T03:34:16Z</dcterms:created>
  <dcterms:modified xsi:type="dcterms:W3CDTF">2024-11-12T07:56:26Z</dcterms:modified>
</cp:coreProperties>
</file>